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8800" windowHeight="12450"/>
  </bookViews>
  <sheets>
    <sheet name="Požadavky na výkon a fukci" sheetId="5" r:id="rId1"/>
    <sheet name="SO 98-98" sheetId="6" r:id="rId2"/>
  </sheets>
  <definedNames>
    <definedName name="_xlnm.Print_Titles" localSheetId="0">'Požadavky na výkon a fukci'!$3:$3</definedName>
    <definedName name="_xlnm.Print_Area" localSheetId="0">'Požadavky na výkon a fukci'!$A$2:$E$8</definedName>
    <definedName name="_xlnm.Print_Area" localSheetId="1">'SO 98-98'!$B$1:$L$36</definedName>
  </definedNames>
  <calcPr calcId="145621"/>
</workbook>
</file>

<file path=xl/calcChain.xml><?xml version="1.0" encoding="utf-8"?>
<calcChain xmlns="http://schemas.openxmlformats.org/spreadsheetml/2006/main">
  <c r="E2" i="5" l="1"/>
  <c r="L32" i="6" l="1"/>
  <c r="J32" i="6"/>
  <c r="L28" i="6"/>
  <c r="J28" i="6"/>
  <c r="L22" i="6"/>
  <c r="J22" i="6"/>
  <c r="L18" i="6"/>
  <c r="J18" i="6"/>
  <c r="L14" i="6"/>
  <c r="J14" i="6"/>
  <c r="B14" i="6"/>
  <c r="L36" i="6" l="1"/>
  <c r="L26" i="6"/>
  <c r="B18" i="6"/>
  <c r="B22" i="6" s="1"/>
  <c r="K2" i="6" l="1"/>
  <c r="B28" i="6"/>
  <c r="B32" i="6" s="1"/>
</calcChain>
</file>

<file path=xl/comments1.xml><?xml version="1.0" encoding="utf-8"?>
<comments xmlns="http://schemas.openxmlformats.org/spreadsheetml/2006/main">
  <authors>
    <author>Salavová Mariana, Ing.</author>
  </authors>
  <commentList>
    <comment ref="K4" authorId="0">
      <text>
        <r>
          <rPr>
            <b/>
            <u/>
            <sz val="11"/>
            <color indexed="81"/>
            <rFont val="Arial"/>
            <family val="2"/>
            <charset val="238"/>
          </rPr>
          <t>1. až 3. místo obor:</t>
        </r>
        <r>
          <rPr>
            <b/>
            <u/>
            <sz val="9"/>
            <color indexed="81"/>
            <rFont val="Arial"/>
            <family val="2"/>
            <charset val="238"/>
          </rPr>
          <t xml:space="preserve">
</t>
        </r>
        <r>
          <rPr>
            <b/>
            <sz val="9"/>
            <color indexed="81"/>
            <rFont val="Arial"/>
            <family val="2"/>
            <charset val="238"/>
          </rPr>
          <t xml:space="preserve">obory stavebních objektů:
</t>
        </r>
        <r>
          <rPr>
            <b/>
            <i/>
            <sz val="9"/>
            <color indexed="81"/>
            <rFont val="Arial"/>
            <family val="2"/>
            <charset val="238"/>
          </rPr>
          <t>801</t>
        </r>
        <r>
          <rPr>
            <i/>
            <sz val="9"/>
            <color indexed="81"/>
            <rFont val="Arial"/>
            <family val="2"/>
            <charset val="238"/>
          </rPr>
          <t xml:space="preserve"> Budovy občanské výstavby
</t>
        </r>
        <r>
          <rPr>
            <b/>
            <i/>
            <sz val="9"/>
            <color indexed="81"/>
            <rFont val="Arial"/>
            <family val="2"/>
            <charset val="238"/>
          </rPr>
          <t>802</t>
        </r>
        <r>
          <rPr>
            <i/>
            <sz val="9"/>
            <color indexed="81"/>
            <rFont val="Arial"/>
            <family val="2"/>
            <charset val="238"/>
          </rPr>
          <t xml:space="preserve"> Haly občanské výstavby
</t>
        </r>
        <r>
          <rPr>
            <b/>
            <i/>
            <sz val="9"/>
            <color indexed="81"/>
            <rFont val="Arial"/>
            <family val="2"/>
            <charset val="238"/>
          </rPr>
          <t>803</t>
        </r>
        <r>
          <rPr>
            <i/>
            <sz val="9"/>
            <color indexed="81"/>
            <rFont val="Arial"/>
            <family val="2"/>
            <charset val="238"/>
          </rPr>
          <t xml:space="preserve"> Budovy pro bydlení
</t>
        </r>
        <r>
          <rPr>
            <b/>
            <i/>
            <sz val="9"/>
            <color indexed="81"/>
            <rFont val="Arial"/>
            <family val="2"/>
            <charset val="238"/>
          </rPr>
          <t>811</t>
        </r>
        <r>
          <rPr>
            <i/>
            <sz val="9"/>
            <color indexed="81"/>
            <rFont val="Arial"/>
            <family val="2"/>
            <charset val="238"/>
          </rPr>
          <t xml:space="preserve"> Haly pro výrobu a služby
</t>
        </r>
        <r>
          <rPr>
            <b/>
            <i/>
            <sz val="9"/>
            <color indexed="81"/>
            <rFont val="Arial"/>
            <family val="2"/>
            <charset val="238"/>
          </rPr>
          <t>812</t>
        </r>
        <r>
          <rPr>
            <i/>
            <sz val="9"/>
            <color indexed="81"/>
            <rFont val="Arial"/>
            <family val="2"/>
            <charset val="238"/>
          </rPr>
          <t xml:space="preserve"> Budovy pro výrobu a služby
</t>
        </r>
        <r>
          <rPr>
            <b/>
            <i/>
            <sz val="9"/>
            <color indexed="81"/>
            <rFont val="Arial"/>
            <family val="2"/>
            <charset val="238"/>
          </rPr>
          <t>813</t>
        </r>
        <r>
          <rPr>
            <i/>
            <sz val="9"/>
            <color indexed="81"/>
            <rFont val="Arial"/>
            <family val="2"/>
            <charset val="238"/>
          </rPr>
          <t xml:space="preserve"> Věže, stožáry a komíny
</t>
        </r>
        <r>
          <rPr>
            <b/>
            <i/>
            <sz val="9"/>
            <color indexed="81"/>
            <rFont val="Arial"/>
            <family val="2"/>
            <charset val="238"/>
          </rPr>
          <t>814</t>
        </r>
        <r>
          <rPr>
            <i/>
            <sz val="9"/>
            <color indexed="81"/>
            <rFont val="Arial"/>
            <family val="2"/>
            <charset val="238"/>
          </rPr>
          <t xml:space="preserve"> Nádrže a jímky čistíren vod a ostatní pozemní nádrže,  
        jímky zásobníky a jámy
</t>
        </r>
        <r>
          <rPr>
            <b/>
            <i/>
            <sz val="9"/>
            <color indexed="81"/>
            <rFont val="Arial"/>
            <family val="2"/>
            <charset val="238"/>
          </rPr>
          <t>815</t>
        </r>
        <r>
          <rPr>
            <i/>
            <sz val="9"/>
            <color indexed="81"/>
            <rFont val="Arial"/>
            <family val="2"/>
            <charset val="238"/>
          </rPr>
          <t xml:space="preserve"> Objekty pozemní zvláštní
</t>
        </r>
        <r>
          <rPr>
            <b/>
            <i/>
            <sz val="9"/>
            <color indexed="81"/>
            <rFont val="Arial"/>
            <family val="2"/>
            <charset val="238"/>
          </rPr>
          <t>817</t>
        </r>
        <r>
          <rPr>
            <i/>
            <sz val="9"/>
            <color indexed="81"/>
            <rFont val="Arial"/>
            <family val="2"/>
            <charset val="238"/>
          </rPr>
          <t xml:space="preserve"> Objekty jaderných zařízení
</t>
        </r>
        <r>
          <rPr>
            <b/>
            <i/>
            <sz val="9"/>
            <color indexed="81"/>
            <rFont val="Arial"/>
            <family val="2"/>
            <charset val="238"/>
          </rPr>
          <t>821</t>
        </r>
        <r>
          <rPr>
            <i/>
            <sz val="9"/>
            <color indexed="81"/>
            <rFont val="Arial"/>
            <family val="2"/>
            <charset val="238"/>
          </rPr>
          <t xml:space="preserve"> Mosty
</t>
        </r>
        <r>
          <rPr>
            <b/>
            <i/>
            <sz val="9"/>
            <color indexed="81"/>
            <rFont val="Arial"/>
            <family val="2"/>
            <charset val="238"/>
          </rPr>
          <t>822</t>
        </r>
        <r>
          <rPr>
            <i/>
            <sz val="9"/>
            <color indexed="81"/>
            <rFont val="Arial"/>
            <family val="2"/>
            <charset val="238"/>
          </rPr>
          <t xml:space="preserve"> Komunikace pozemní a letiště
</t>
        </r>
        <r>
          <rPr>
            <b/>
            <i/>
            <sz val="9"/>
            <color indexed="81"/>
            <rFont val="Arial"/>
            <family val="2"/>
            <charset val="238"/>
          </rPr>
          <t>823</t>
        </r>
        <r>
          <rPr>
            <i/>
            <sz val="9"/>
            <color indexed="81"/>
            <rFont val="Arial"/>
            <family val="2"/>
            <charset val="238"/>
          </rPr>
          <t xml:space="preserve"> Plochy a úpravy území
</t>
        </r>
        <r>
          <rPr>
            <b/>
            <i/>
            <sz val="9"/>
            <color indexed="81"/>
            <rFont val="Arial"/>
            <family val="2"/>
            <charset val="238"/>
          </rPr>
          <t>824</t>
        </r>
        <r>
          <rPr>
            <i/>
            <sz val="9"/>
            <color indexed="81"/>
            <rFont val="Arial"/>
            <family val="2"/>
            <charset val="238"/>
          </rPr>
          <t xml:space="preserve"> Dráhy kolejové
</t>
        </r>
        <r>
          <rPr>
            <b/>
            <i/>
            <sz val="9"/>
            <color indexed="81"/>
            <rFont val="Arial"/>
            <family val="2"/>
            <charset val="238"/>
          </rPr>
          <t>825</t>
        </r>
        <r>
          <rPr>
            <i/>
            <sz val="9"/>
            <color indexed="81"/>
            <rFont val="Arial"/>
            <family val="2"/>
            <charset val="238"/>
          </rPr>
          <t xml:space="preserve"> Objekty podzemní (mimo důlní)
</t>
        </r>
        <r>
          <rPr>
            <b/>
            <i/>
            <sz val="9"/>
            <color indexed="81"/>
            <rFont val="Arial"/>
            <family val="2"/>
            <charset val="238"/>
          </rPr>
          <t>826</t>
        </r>
        <r>
          <rPr>
            <i/>
            <sz val="9"/>
            <color indexed="81"/>
            <rFont val="Arial"/>
            <family val="2"/>
            <charset val="238"/>
          </rPr>
          <t xml:space="preserve"> Objekty podzemní důlní
</t>
        </r>
        <r>
          <rPr>
            <b/>
            <i/>
            <sz val="9"/>
            <color indexed="81"/>
            <rFont val="Arial"/>
            <family val="2"/>
            <charset val="238"/>
          </rPr>
          <t>827</t>
        </r>
        <r>
          <rPr>
            <i/>
            <sz val="9"/>
            <color indexed="81"/>
            <rFont val="Arial"/>
            <family val="2"/>
            <charset val="238"/>
          </rPr>
          <t xml:space="preserve"> Vedení trubní dálková a přípojná
</t>
        </r>
        <r>
          <rPr>
            <b/>
            <i/>
            <sz val="9"/>
            <color indexed="81"/>
            <rFont val="Arial"/>
            <family val="2"/>
            <charset val="238"/>
          </rPr>
          <t>828</t>
        </r>
        <r>
          <rPr>
            <i/>
            <sz val="9"/>
            <color indexed="81"/>
            <rFont val="Arial"/>
            <family val="2"/>
            <charset val="238"/>
          </rPr>
          <t xml:space="preserve"> Vedení elektrická a dráhy visuté
</t>
        </r>
        <r>
          <rPr>
            <b/>
            <i/>
            <sz val="9"/>
            <color indexed="81"/>
            <rFont val="Arial"/>
            <family val="2"/>
            <charset val="238"/>
          </rPr>
          <t>831</t>
        </r>
        <r>
          <rPr>
            <i/>
            <sz val="9"/>
            <color indexed="81"/>
            <rFont val="Arial"/>
            <family val="2"/>
            <charset val="238"/>
          </rPr>
          <t xml:space="preserve"> Hydromeliorace
</t>
        </r>
        <r>
          <rPr>
            <b/>
            <i/>
            <sz val="9"/>
            <color indexed="81"/>
            <rFont val="Arial"/>
            <family val="2"/>
            <charset val="238"/>
          </rPr>
          <t>832</t>
        </r>
        <r>
          <rPr>
            <i/>
            <sz val="9"/>
            <color indexed="81"/>
            <rFont val="Arial"/>
            <family val="2"/>
            <charset val="238"/>
          </rPr>
          <t xml:space="preserve"> Hráze a objekty na tocích
</t>
        </r>
        <r>
          <rPr>
            <b/>
            <i/>
            <sz val="9"/>
            <color indexed="81"/>
            <rFont val="Arial"/>
            <family val="2"/>
            <charset val="238"/>
          </rPr>
          <t>833</t>
        </r>
        <r>
          <rPr>
            <i/>
            <sz val="9"/>
            <color indexed="81"/>
            <rFont val="Arial"/>
            <family val="2"/>
            <charset val="238"/>
          </rPr>
          <t xml:space="preserve"> Nádrže na tocích, úpravy toků a kanály
</t>
        </r>
        <r>
          <rPr>
            <b/>
            <sz val="9"/>
            <color indexed="81"/>
            <rFont val="Arial"/>
            <family val="2"/>
            <charset val="238"/>
          </rPr>
          <t xml:space="preserve">
obory stavebních prací výrobní povahy:
</t>
        </r>
        <r>
          <rPr>
            <b/>
            <i/>
            <sz val="9"/>
            <color indexed="81"/>
            <rFont val="Arial"/>
            <family val="2"/>
            <charset val="238"/>
          </rPr>
          <t>838</t>
        </r>
        <r>
          <rPr>
            <i/>
            <sz val="9"/>
            <color indexed="81"/>
            <rFont val="Arial"/>
            <family val="2"/>
            <charset val="238"/>
          </rPr>
          <t xml:space="preserve"> Práce stavební při budování technologických zařizení
</t>
        </r>
        <r>
          <rPr>
            <b/>
            <i/>
            <sz val="9"/>
            <color indexed="81"/>
            <rFont val="Arial"/>
            <family val="2"/>
            <charset val="238"/>
          </rPr>
          <t>839</t>
        </r>
        <r>
          <rPr>
            <i/>
            <sz val="9"/>
            <color indexed="81"/>
            <rFont val="Arial"/>
            <family val="2"/>
            <charset val="238"/>
          </rPr>
          <t xml:space="preserve"> Práce výrobní povahy ve stavebnictví</t>
        </r>
      </text>
    </comment>
    <comment ref="L4" authorId="0">
      <text>
        <r>
          <rPr>
            <b/>
            <u/>
            <sz val="10"/>
            <color indexed="81"/>
            <rFont val="Arial"/>
            <family val="2"/>
            <charset val="238"/>
          </rPr>
          <t>povinné:</t>
        </r>
        <r>
          <rPr>
            <b/>
            <sz val="9"/>
            <color indexed="81"/>
            <rFont val="Arial"/>
            <family val="2"/>
            <charset val="238"/>
          </rPr>
          <t xml:space="preserve">
</t>
        </r>
        <r>
          <rPr>
            <b/>
            <i/>
            <sz val="9"/>
            <color indexed="81"/>
            <rFont val="Arial"/>
            <family val="2"/>
            <charset val="238"/>
          </rPr>
          <t>4. místo skupina</t>
        </r>
        <r>
          <rPr>
            <b/>
            <sz val="9"/>
            <color indexed="81"/>
            <rFont val="Arial"/>
            <family val="2"/>
            <charset val="238"/>
          </rPr>
          <t xml:space="preserve">
</t>
        </r>
        <r>
          <rPr>
            <b/>
            <u/>
            <sz val="10"/>
            <color indexed="81"/>
            <rFont val="Arial"/>
            <family val="2"/>
            <charset val="238"/>
          </rPr>
          <t>volitelné v případě, že lze zařadit:</t>
        </r>
        <r>
          <rPr>
            <b/>
            <sz val="9"/>
            <color indexed="81"/>
            <rFont val="Arial"/>
            <family val="2"/>
            <charset val="238"/>
          </rPr>
          <t xml:space="preserve">
</t>
        </r>
        <r>
          <rPr>
            <i/>
            <sz val="9"/>
            <color indexed="81"/>
            <rFont val="Arial"/>
            <family val="2"/>
            <charset val="238"/>
          </rPr>
          <t>5. místo podskupina
6. místo konstrukčně materiálová charakteristika
7. místo druh stavební akce</t>
        </r>
      </text>
    </comment>
    <comment ref="E5" authorId="0">
      <text>
        <r>
          <rPr>
            <b/>
            <u/>
            <sz val="10"/>
            <color indexed="81"/>
            <rFont val="Calibri"/>
            <family val="2"/>
            <charset val="238"/>
            <scheme val="minor"/>
          </rPr>
          <t>Vybrat stádium dle seznamu:</t>
        </r>
        <r>
          <rPr>
            <sz val="9"/>
            <color indexed="81"/>
            <rFont val="Calibri"/>
            <family val="2"/>
            <charset val="238"/>
            <scheme val="minor"/>
          </rPr>
          <t xml:space="preserve">
</t>
        </r>
        <r>
          <rPr>
            <i/>
            <sz val="9"/>
            <color indexed="81"/>
            <rFont val="Calibri"/>
            <family val="2"/>
            <charset val="238"/>
            <scheme val="minor"/>
          </rPr>
          <t xml:space="preserve">Nejčastěji se zpracovává rozpočet ve </t>
        </r>
        <r>
          <rPr>
            <b/>
            <i/>
            <sz val="9"/>
            <color indexed="81"/>
            <rFont val="Calibri"/>
            <family val="2"/>
            <charset val="238"/>
            <scheme val="minor"/>
          </rPr>
          <t>Stádiu 3</t>
        </r>
        <r>
          <rPr>
            <i/>
            <sz val="9"/>
            <color indexed="81"/>
            <rFont val="Calibri"/>
            <family val="2"/>
            <charset val="238"/>
            <scheme val="minor"/>
          </rPr>
          <t xml:space="preserve"> jako rozpočet jednotlivých SO a PS v rozsahu oceněných soupisů prací dle požadavků vyhlášky č. 169/2016 Sb. 
</t>
        </r>
        <r>
          <rPr>
            <sz val="9"/>
            <color indexed="81"/>
            <rFont val="Calibri"/>
            <family val="2"/>
            <charset val="238"/>
            <scheme val="minor"/>
          </rPr>
          <t xml:space="preserve">V případě, </t>
        </r>
        <r>
          <rPr>
            <i/>
            <sz val="9"/>
            <color indexed="81"/>
            <rFont val="Calibri"/>
            <family val="2"/>
            <charset val="238"/>
            <scheme val="minor"/>
          </rPr>
          <t xml:space="preserve">že je podkladem pro výběr zhotovitele na realizaci díla dokumentace ve </t>
        </r>
        <r>
          <rPr>
            <b/>
            <i/>
            <sz val="9"/>
            <color indexed="81"/>
            <rFont val="Calibri"/>
            <family val="2"/>
            <charset val="238"/>
            <scheme val="minor"/>
          </rPr>
          <t>Stádiu 2</t>
        </r>
        <r>
          <rPr>
            <i/>
            <sz val="9"/>
            <color indexed="81"/>
            <rFont val="Calibri"/>
            <family val="2"/>
            <charset val="238"/>
            <scheme val="minor"/>
          </rPr>
          <t xml:space="preserve"> - DUR (tj. v případě staveb kdy projektovou dokumentaci ve stádiu 3 zpracovává zhotovitel stavby), jsou rozpočty jednotlivých SO a PS zpracované ve </t>
        </r>
        <r>
          <rPr>
            <i/>
            <u/>
            <sz val="9"/>
            <color indexed="81"/>
            <rFont val="Calibri"/>
            <family val="2"/>
            <charset val="238"/>
            <scheme val="minor"/>
          </rPr>
          <t>Formulářích SOPS stádia 3</t>
        </r>
        <r>
          <rPr>
            <i/>
            <sz val="9"/>
            <color indexed="81"/>
            <rFont val="Calibri"/>
            <family val="2"/>
            <charset val="238"/>
            <scheme val="minor"/>
          </rPr>
          <t xml:space="preserve"> jako podklad pro sestavení souhrnného rozpočtu a určení předpokládané hodnoty zakázky pro další stádia.  V Řádku se uveden, že se jedná o </t>
        </r>
        <r>
          <rPr>
            <b/>
            <i/>
            <sz val="9"/>
            <color indexed="81"/>
            <rFont val="Calibri"/>
            <family val="2"/>
            <charset val="238"/>
            <scheme val="minor"/>
          </rPr>
          <t>Stádium 2</t>
        </r>
        <r>
          <rPr>
            <i/>
            <sz val="9"/>
            <color indexed="81"/>
            <rFont val="Calibri"/>
            <family val="2"/>
            <charset val="238"/>
            <scheme val="minor"/>
          </rPr>
          <t>.</t>
        </r>
        <r>
          <rPr>
            <sz val="9"/>
            <color indexed="81"/>
            <rFont val="Calibri"/>
            <family val="2"/>
            <charset val="238"/>
            <scheme val="minor"/>
          </rPr>
          <t xml:space="preserve">
</t>
        </r>
      </text>
    </comment>
    <comment ref="F14" authorId="0">
      <text>
        <r>
          <rPr>
            <b/>
            <i/>
            <u/>
            <sz val="10"/>
            <color indexed="81"/>
            <rFont val="Arial"/>
            <family val="2"/>
            <charset val="238"/>
          </rPr>
          <t>Povinná položka</t>
        </r>
        <r>
          <rPr>
            <sz val="10"/>
            <color indexed="81"/>
            <rFont val="Arial"/>
            <family val="2"/>
            <charset val="238"/>
          </rPr>
          <t xml:space="preserve">
</t>
        </r>
      </text>
    </comment>
    <comment ref="F15"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16"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17"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18" authorId="0">
      <text>
        <r>
          <rPr>
            <b/>
            <i/>
            <u/>
            <sz val="10"/>
            <color indexed="81"/>
            <rFont val="Arial"/>
            <family val="2"/>
            <charset val="238"/>
          </rPr>
          <t>Povinná položka</t>
        </r>
        <r>
          <rPr>
            <sz val="10"/>
            <color indexed="81"/>
            <rFont val="Arial"/>
            <family val="2"/>
            <charset val="238"/>
          </rPr>
          <t xml:space="preserve">
</t>
        </r>
      </text>
    </comment>
    <comment ref="F2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2" authorId="0">
      <text>
        <r>
          <rPr>
            <b/>
            <i/>
            <u/>
            <sz val="10"/>
            <color indexed="81"/>
            <rFont val="Arial"/>
            <family val="2"/>
            <charset val="238"/>
          </rPr>
          <t>Povinná položka</t>
        </r>
        <r>
          <rPr>
            <sz val="10"/>
            <color indexed="81"/>
            <rFont val="Arial"/>
            <family val="2"/>
            <charset val="238"/>
          </rPr>
          <t xml:space="preserve">
</t>
        </r>
      </text>
    </comment>
    <comment ref="F2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2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t>
        </r>
      </text>
    </comment>
    <comment ref="F28"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29"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0"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1"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 ref="F32" authorId="0">
      <text>
        <r>
          <rPr>
            <b/>
            <i/>
            <u/>
            <sz val="10"/>
            <color indexed="81"/>
            <rFont val="Arial"/>
            <family val="2"/>
            <charset val="238"/>
          </rPr>
          <t xml:space="preserve">Variantní položka
</t>
        </r>
        <r>
          <rPr>
            <i/>
            <sz val="10"/>
            <color indexed="81"/>
            <rFont val="Arial"/>
            <family val="2"/>
            <charset val="238"/>
          </rPr>
          <t>v případě, že se ve stavbě s položkou neuvažuje, bude tato odstraněna.</t>
        </r>
      </text>
    </comment>
    <comment ref="F33" authorId="0">
      <text>
        <r>
          <rPr>
            <i/>
            <sz val="10"/>
            <color indexed="81"/>
            <rFont val="Arial"/>
            <family val="2"/>
            <charset val="238"/>
          </rPr>
          <t>Doplnění názvu položky upřesňující popis dané položky</t>
        </r>
        <r>
          <rPr>
            <b/>
            <i/>
            <sz val="10"/>
            <color indexed="81"/>
            <rFont val="Arial"/>
            <family val="2"/>
            <charset val="238"/>
          </rPr>
          <t>.</t>
        </r>
        <r>
          <rPr>
            <sz val="9"/>
            <color indexed="81"/>
            <rFont val="Tahoma"/>
            <family val="2"/>
            <charset val="238"/>
          </rPr>
          <t xml:space="preserve">
</t>
        </r>
      </text>
    </comment>
    <comment ref="F34" authorId="0">
      <text>
        <r>
          <rPr>
            <i/>
            <sz val="10"/>
            <color indexed="81"/>
            <rFont val="Arial"/>
            <family val="2"/>
            <charset val="238"/>
          </rPr>
          <t>Způsob stanovení množství položky, nebo odkaz na příslušnou přílohu dokumentace.</t>
        </r>
        <r>
          <rPr>
            <sz val="9"/>
            <color indexed="81"/>
            <rFont val="Tahoma"/>
            <family val="2"/>
            <charset val="238"/>
          </rPr>
          <t xml:space="preserve">
</t>
        </r>
      </text>
    </comment>
    <comment ref="F35" authorId="0">
      <text>
        <r>
          <rPr>
            <b/>
            <i/>
            <u/>
            <sz val="10"/>
            <color indexed="81"/>
            <rFont val="Arial"/>
            <family val="2"/>
            <charset val="238"/>
          </rPr>
          <t>Technická specifikace položky :</t>
        </r>
        <r>
          <rPr>
            <i/>
            <sz val="10"/>
            <color indexed="81"/>
            <rFont val="Arial"/>
            <family val="2"/>
            <charset val="238"/>
          </rPr>
          <t xml:space="preserve">
základní text bude dle potřeby doplněn o požadavky zohledňující specifický charakter stavby a odkaz na vyjádření dotčených orgánů a osob, vznesených v průběhu stavebního řízení.</t>
        </r>
      </text>
    </comment>
  </commentList>
</comments>
</file>

<file path=xl/sharedStrings.xml><?xml version="1.0" encoding="utf-8"?>
<sst xmlns="http://schemas.openxmlformats.org/spreadsheetml/2006/main" count="131" uniqueCount="90">
  <si>
    <t>Název stavby</t>
  </si>
  <si>
    <t>POŽADAVKY NA VÝKON A FUNKCI</t>
  </si>
  <si>
    <t>Cena celkem:</t>
  </si>
  <si>
    <t>Rekapitulace dat pro tvorbu nabídkové ceny stavby</t>
  </si>
  <si>
    <t>Položka</t>
  </si>
  <si>
    <t>Název položky</t>
  </si>
  <si>
    <t>Popis položky</t>
  </si>
  <si>
    <r>
      <t xml:space="preserve">Cena za položku
</t>
    </r>
    <r>
      <rPr>
        <sz val="11"/>
        <color theme="1"/>
        <rFont val="Verdana"/>
        <family val="2"/>
        <charset val="238"/>
      </rPr>
      <t>[Kč]</t>
    </r>
  </si>
  <si>
    <t>SOUPIS PRACÍ / ROZPOČET</t>
  </si>
  <si>
    <t>SO 98-98</t>
  </si>
  <si>
    <t>Stavba:</t>
  </si>
  <si>
    <t>CELKEM:</t>
  </si>
  <si>
    <t>SO/PS:</t>
  </si>
  <si>
    <t>Všeobecný objekt</t>
  </si>
  <si>
    <t>Kategorie monitoringu:</t>
  </si>
  <si>
    <t/>
  </si>
  <si>
    <t>Klasifikace SO/PS:</t>
  </si>
  <si>
    <t>Stupeň dokumentace:</t>
  </si>
  <si>
    <t>Stádium 2</t>
  </si>
  <si>
    <t>ISPROFIN:</t>
  </si>
  <si>
    <t>Majetek:</t>
  </si>
  <si>
    <t>SŽ</t>
  </si>
  <si>
    <t>Označení (S-kód):</t>
  </si>
  <si>
    <t>Zahájení realizace SO/PS:</t>
  </si>
  <si>
    <t>Zpracovatel:</t>
  </si>
  <si>
    <t>Cenová úroveň:</t>
  </si>
  <si>
    <t>Ukončení realizace SO/PS.</t>
  </si>
  <si>
    <t>Datum zpracování:</t>
  </si>
  <si>
    <t>Poř. číslo</t>
  </si>
  <si>
    <t>Kód položky</t>
  </si>
  <si>
    <t>Varianta</t>
  </si>
  <si>
    <t>Cenová soustava</t>
  </si>
  <si>
    <t>Název položky/dílu</t>
  </si>
  <si>
    <t>MJ</t>
  </si>
  <si>
    <t>Množství</t>
  </si>
  <si>
    <t>Jednotková hmotnost</t>
  </si>
  <si>
    <t>Celková hmotnost</t>
  </si>
  <si>
    <t>Cena</t>
  </si>
  <si>
    <t>Jednotková</t>
  </si>
  <si>
    <t>Celkem</t>
  </si>
  <si>
    <t>D</t>
  </si>
  <si>
    <t>Díl:</t>
  </si>
  <si>
    <t>Dokumentace stavby</t>
  </si>
  <si>
    <t>P</t>
  </si>
  <si>
    <t>VSEOB001</t>
  </si>
  <si>
    <t>R-položka</t>
  </si>
  <si>
    <t>Geodetická dokumentace skutečného provedení stavby</t>
  </si>
  <si>
    <t>KPL</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</si>
  <si>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</si>
  <si>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</si>
  <si>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</si>
  <si>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</si>
  <si>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</si>
  <si>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</si>
  <si>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</si>
  <si>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</si>
  <si>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</si>
  <si>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</si>
  <si>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</si>
  <si>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</si>
  <si>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</si>
  <si>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 xml:space="preserve">Položka zahrnuje veškeré činnosti nezbytné k vypracování kompletní elketroniké dokumentace skutečného provedení dle SOD na zhotovení stavby a v rozsahu vyhlášky č. 499/2006 Sb. v platném znění a dle požadavků VTP a ZTP. </t>
  </si>
  <si>
    <t>W</t>
  </si>
  <si>
    <t>Součet</t>
  </si>
  <si>
    <t>za  Díl</t>
  </si>
  <si>
    <t>Ostatní</t>
  </si>
  <si>
    <t xml:space="preserve">Osvědčení o shodě notifikovanou osobou </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</si>
  <si>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</si>
  <si>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</si>
  <si>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</si>
  <si>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</si>
  <si>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</si>
  <si>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Poznámka</t>
  </si>
  <si>
    <t>Správa železnic, státní organizace</t>
  </si>
  <si>
    <t>Přejezdy_500/2020</t>
  </si>
  <si>
    <t>PS 01-01-31</t>
  </si>
  <si>
    <t>V rozsahu Zjednodušené dokumentace ve stádiu 2</t>
  </si>
  <si>
    <t>SO 01-13-01</t>
  </si>
  <si>
    <t>SO 01-86-01</t>
  </si>
  <si>
    <t>SO 01-10-01</t>
  </si>
  <si>
    <t>Doplnění závor na PZS (P7642) v km 23,538 trati Olomouc – Drahanovice</t>
  </si>
  <si>
    <t>Zabezpečovací zařízení (PZS) železniční přejezd v km 23,538 (P7642)</t>
  </si>
  <si>
    <t>Železniční svršek železniční přejezd v km 23,538 (P7642)</t>
  </si>
  <si>
    <t>Konstrukce přejezdu železniční přejezd v km 23,538 (P7642)</t>
  </si>
  <si>
    <t>Přípojka napájení NN železniční přejezd v km 23,538 (P7642)</t>
  </si>
  <si>
    <t xml:space="preserve">Dodávka a montáž kompletního vnitřního a venkovního zařízení světelného přejezdového zabezpečovacího zařízení (PZS) přejezdu P7642 včetně potřebného pomocného materiálu, softwarového vybavení a jeho dopravy.  Položka obsahuje všechny náklady na pořízení a montáž technologického objektu - reléového domku (RD), pořízení a montáž výstražníků a závor a související nutné kabelizace včetně pomocného materiálu a jeho dopravu. Položka obsahuje všechny náklady na úpravy vazeb na navazující zabezpečovací zařízení (ZZ), úpravy jednotného obslužného pracoviště (JOP) v dopravní kanceláři (DK). V rámci tohoto PS bude zpracována a schválena nová tabulka přejezdu a všech přejezdů ve vazbě, zpracovaná a schvalená nová závěrová tabulka a situační schéma navazujícího staničního zabezpečovacího zařízení (SZZ), provedeno úplné přezkoušení nového PZS včetně vazeb  a jeho uvedení do provozu. Součástí tohoto PS budou rovněž demontáže veškerých zbytných vnitřních i venkovních prvků. Provozní soubor bude realizován dle závazných norem a směrnic. -- Bude provedena náhrada stávajícího PZS bez závor novým PZS doplněným o závory. Vnitřní technologie nového PZS bude umístěna v nově stavebně upravených prostorách bývalé výpravní budovy (dřívější čekárna). Pro zjišťování volnosti kolejových úseků budou využívány upravené počítače náprav. Nevyhovující stávající kabelizace bude nahrazena novou položenou ve stávající trase  (nová poloha reléové místnosti - venkovní prvky PZS, prodloužení přibližovacích úseků). Budou použity výstražníky s LED technologií. Závory budou doplněny v souladu s MP 53749/2019-SŽDC-GŘ-O14 a TNŽ 34 2650. PZS bude vybaveno stavovou a měřící diagnostikou s online přenosem informací do diagnostického serveru na pracovišti údržby Olomouc.  Bude dodaná kompletní úprava SZZ D3 Drahanovice pro zavázání nového PZS, budou provedeny úpravy vazeb na další navazující zabezpečovací zařízení. Stavba bude koordinovaná s dalšími připravovanými akcemi.        </t>
  </si>
  <si>
    <t>V místě přejezdu dojde k rekonstrukci železničního svršku. Bude provedena směrová a výšková úprava koleje v přejezdu a v navazujících úsecích minimálně na celou délku přilehlé přechodnice a krajní výhybky č.1 v dopravně D3 Drahanovice s doplněním kolejového lože.</t>
  </si>
  <si>
    <t>Dojde k demontáži stávající přejezdové živičné konstrukce a pryžové konstrukce na komunikaci pro pěší včetně odfrézování přilehlé živičné konstrukce vozovky k přejezdu s nutným odtěžením konstrukčních vrstev. Bude provedena montáž nové vnitřní a vnější celopryžové přejezdové konstrukce. Budou položeny nové vrstvy konstrukce živičné vozovky v oblasti přejezdu v takovém rozsahu, aby niveleta komunikace plynule navazovala na přilehlé úseky dle ČSN 73 6380. Součástí stavebních prací bude provedení bezbariérových úprav na chodníku pro osoby s omezenou schopností pohybu a orientace.</t>
  </si>
  <si>
    <t>Součástí požadovaných úprav je řešení rekonstrukce vstupních rozváděčů R1 a kabelové skříně KS 1 ve výpravní budově (VB), včetně výměny přívodního silnoproudého zemního kabelu pro napájení VB z elektroměrového rozváděče RE2 (umístěn ve venkovní sestavě s KS1N). Dále úpravy napájení technologie přejezdového zabezpečovacího zařízení světelného (PZS) s ohledem na její umístění ve volných prostorách přízemí VB (využití prostor původní čekárny). Záložní napájení PZS bude provedeno z baterií s dobíječem, jako součást PZS. Konfigurace napájecího rozvodu bude také doplněna o přepínač sítí pro možnost napájení vybraných odběrů se zabezpečovacím a sdělovacím zařízením včetně elektroinstalace technologické místnosti RZZ z externího mobilního zdroje. Podrobnější rozdělení na zálohovanou a nezálohovanou část je předmětem dalšího stupně dokumentace. Externí přívodka pro připojením mobilního zdroje el.energie bude provedena ve fasádě VB dle požadavku správce. Předpokládá se uzamykatelný zapuštěný rozváděč s krytím dle prostředí s  přívodem do nového rozváděče RZS.
Rekonstrukci rozváděče R1 požadujeme v rozsahu jeho náhrady výše uvedeným rozváděčem RZS (nový rozváděč zálohového napájení včetně rezerv) a Rinst (napojení obvodů stávající elektroinstalace VB včetně ostatních vývodů, které nejsou předmětem rekonstrukce). To zahrnuje také podružné měření el. energie dle požadavků Oddělení energetiky a služeb (OES) Oblastního ředitelství Olomouc. 
Součástí řešení je v souladu s výše uvedeným také elektroinstalace stavbou dotčených prostor ve VB. Ta bude zahrnovat světelnou a zásuvkovou elektroinstalaci, vnitřní ekvipotenciální pospojování, napájení elektrických přímotopů (temperování), VZT a ostatních odběrů, které budou součástí vybavenosti technologické místnosti. V místnosti technologie PZS bude pro potřeby napájení elektroinstalace instalován samostatný rozváděč Rinst-RZZ. Elektroinstalace bude provedena ve smyslu ČSN 332130 ed.3, kabely uloženy pod omítkou. V technologických prostorách bude možné uložení v elektroinstalačních lištách nebo kabelových drátěných zinkovaných žlabech. Součástí řešení jsou všechny související stavební práce dle výše uvedeného (prostupy, bourání otvorů, zazdění, úprava kabel.kanálu apod.) včetně demontáží.
Součástí tohoto stavebního objektu (SO) je kromě demontážních prací, dodávka a montáž nového zařízení, uvedení do provozu dle Zákona o dráhách v platném znění včetně doprovodných vyhlášek v platných zněních. Řešení zahrnuje také provizorní a výlukové stavy, likvidaci odpadů. SO bude realizován dle závazných norem, směrnic a podmínek EN</t>
  </si>
  <si>
    <t>Stavba B:</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</si>
</sst>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7" formatCode="#,##0.00\ &quot;Kč&quot;;\-#,##0.00\ &quot;Kč&quot;"/>
    <numFmt numFmtId="43" formatCode="_-* #,##0.00\ _K_č_-;\-* #,##0.00\ _K_č_-;_-* &quot;-&quot;??\ _K_č_-;_-@_-"/>
    <numFmt numFmtId="164" formatCode="#,##0.00\ &quot;Kč&quot;"/>
    <numFmt numFmtId="165" formatCode="m\/yyyy"/>
    <numFmt numFmtId="166" formatCode="#,##0.000"/>
  </numFmts>
  <fonts count="46" x14ac:knownFonts="1">
    <font>
      <sz val="11"/>
      <color theme="1"/>
      <name val="Verdana"/>
      <family val="2"/>
      <charset val="238"/>
    </font>
    <font>
      <sz val="11"/>
      <color theme="1"/>
      <name val="Calibri"/>
      <family val="2"/>
      <charset val="238"/>
      <scheme val="minor"/>
    </font>
    <font>
      <sz val="10"/>
      <name val="Arial CE"/>
      <charset val="238"/>
    </font>
    <font>
      <sz val="10"/>
      <name val="Arial"/>
      <family val="2"/>
      <charset val="238"/>
    </font>
    <font>
      <b/>
      <sz val="18"/>
      <color theme="1"/>
      <name val="Calibri"/>
      <family val="2"/>
      <charset val="238"/>
      <scheme val="minor"/>
    </font>
    <font>
      <b/>
      <sz val="14"/>
      <color theme="1"/>
      <name val="Calibri"/>
      <family val="2"/>
      <charset val="238"/>
      <scheme val="minor"/>
    </font>
    <font>
      <b/>
      <sz val="16"/>
      <color theme="1"/>
      <name val="Calibri"/>
      <family val="2"/>
      <charset val="238"/>
      <scheme val="minor"/>
    </font>
    <font>
      <b/>
      <sz val="12"/>
      <color theme="1"/>
      <name val="Calibri"/>
      <family val="2"/>
      <charset val="238"/>
      <scheme val="minor"/>
    </font>
    <font>
      <sz val="8"/>
      <color theme="1"/>
      <name val="Arial"/>
      <family val="2"/>
      <charset val="238"/>
    </font>
    <font>
      <i/>
      <sz val="6"/>
      <color theme="1"/>
      <name val="Arial"/>
      <family val="2"/>
      <charset val="238"/>
    </font>
    <font>
      <b/>
      <sz val="16"/>
      <color theme="1"/>
      <name val="Arial"/>
      <family val="2"/>
      <charset val="238"/>
    </font>
    <font>
      <b/>
      <sz val="8"/>
      <color rgb="FFDF572D"/>
      <name val="Arial"/>
      <family val="2"/>
      <charset val="238"/>
    </font>
    <font>
      <b/>
      <sz val="14"/>
      <color theme="1"/>
      <name val="Arial"/>
      <family val="2"/>
      <charset val="238"/>
    </font>
    <font>
      <b/>
      <sz val="14"/>
      <color theme="8" tint="-0.249977111117893"/>
      <name val="Arial"/>
      <family val="2"/>
      <charset val="238"/>
    </font>
    <font>
      <b/>
      <sz val="12"/>
      <color theme="1"/>
      <name val="Arial"/>
      <family val="2"/>
      <charset val="238"/>
    </font>
    <font>
      <b/>
      <sz val="11"/>
      <color theme="8" tint="-0.249977111117893"/>
      <name val="Arial"/>
      <family val="2"/>
      <charset val="238"/>
    </font>
    <font>
      <b/>
      <sz val="12"/>
      <color theme="8" tint="-0.249977111117893"/>
      <name val="Arial"/>
      <family val="2"/>
      <charset val="238"/>
    </font>
    <font>
      <b/>
      <sz val="11"/>
      <color theme="1"/>
      <name val="Arial"/>
      <family val="2"/>
      <charset val="238"/>
    </font>
    <font>
      <sz val="10"/>
      <color theme="1"/>
      <name val="Arial"/>
      <family val="2"/>
      <charset val="238"/>
    </font>
    <font>
      <b/>
      <sz val="10"/>
      <color theme="8" tint="-0.249977111117893"/>
      <name val="Arial"/>
      <family val="2"/>
      <charset val="238"/>
    </font>
    <font>
      <b/>
      <sz val="10"/>
      <color theme="1"/>
      <name val="Arial"/>
      <family val="2"/>
      <charset val="238"/>
    </font>
    <font>
      <i/>
      <sz val="10"/>
      <color theme="1"/>
      <name val="Arial"/>
      <family val="2"/>
      <charset val="238"/>
    </font>
    <font>
      <b/>
      <sz val="10"/>
      <color rgb="FF000000"/>
      <name val="Calibri"/>
      <family val="2"/>
      <charset val="238"/>
      <scheme val="minor"/>
    </font>
    <font>
      <b/>
      <sz val="8"/>
      <color rgb="FF000000"/>
      <name val="Calibri"/>
      <family val="2"/>
      <charset val="238"/>
      <scheme val="minor"/>
    </font>
    <font>
      <sz val="10"/>
      <color theme="8" tint="-0.249977111117893"/>
      <name val="Arial"/>
      <family val="2"/>
      <charset val="238"/>
    </font>
    <font>
      <i/>
      <sz val="8"/>
      <color theme="1"/>
      <name val="Arial Narrow"/>
      <family val="2"/>
      <charset val="238"/>
    </font>
    <font>
      <b/>
      <sz val="9"/>
      <color theme="1"/>
      <name val="Arial"/>
      <family val="2"/>
      <charset val="238"/>
    </font>
    <font>
      <sz val="8"/>
      <name val="Arial"/>
      <family val="2"/>
      <charset val="238"/>
    </font>
    <font>
      <b/>
      <sz val="8"/>
      <name val="Arial"/>
      <family val="2"/>
      <charset val="238"/>
    </font>
    <font>
      <i/>
      <sz val="8"/>
      <name val="Arial"/>
      <family val="2"/>
      <charset val="238"/>
    </font>
    <font>
      <b/>
      <u/>
      <sz val="11"/>
      <color indexed="81"/>
      <name val="Arial"/>
      <family val="2"/>
      <charset val="238"/>
    </font>
    <font>
      <b/>
      <u/>
      <sz val="9"/>
      <color indexed="81"/>
      <name val="Arial"/>
      <family val="2"/>
      <charset val="238"/>
    </font>
    <font>
      <b/>
      <sz val="9"/>
      <color indexed="81"/>
      <name val="Arial"/>
      <family val="2"/>
      <charset val="238"/>
    </font>
    <font>
      <b/>
      <i/>
      <sz val="9"/>
      <color indexed="81"/>
      <name val="Arial"/>
      <family val="2"/>
      <charset val="238"/>
    </font>
    <font>
      <i/>
      <sz val="9"/>
      <color indexed="81"/>
      <name val="Arial"/>
      <family val="2"/>
      <charset val="238"/>
    </font>
    <font>
      <b/>
      <u/>
      <sz val="10"/>
      <color indexed="81"/>
      <name val="Arial"/>
      <family val="2"/>
      <charset val="238"/>
    </font>
    <font>
      <b/>
      <u/>
      <sz val="10"/>
      <color indexed="81"/>
      <name val="Calibri"/>
      <family val="2"/>
      <charset val="238"/>
      <scheme val="minor"/>
    </font>
    <font>
      <sz val="9"/>
      <color indexed="81"/>
      <name val="Calibri"/>
      <family val="2"/>
      <charset val="238"/>
      <scheme val="minor"/>
    </font>
    <font>
      <i/>
      <sz val="9"/>
      <color indexed="81"/>
      <name val="Calibri"/>
      <family val="2"/>
      <charset val="238"/>
      <scheme val="minor"/>
    </font>
    <font>
      <b/>
      <i/>
      <sz val="9"/>
      <color indexed="81"/>
      <name val="Calibri"/>
      <family val="2"/>
      <charset val="238"/>
      <scheme val="minor"/>
    </font>
    <font>
      <i/>
      <u/>
      <sz val="9"/>
      <color indexed="81"/>
      <name val="Calibri"/>
      <family val="2"/>
      <charset val="238"/>
      <scheme val="minor"/>
    </font>
    <font>
      <b/>
      <i/>
      <u/>
      <sz val="10"/>
      <color indexed="81"/>
      <name val="Arial"/>
      <family val="2"/>
      <charset val="238"/>
    </font>
    <font>
      <sz val="10"/>
      <color indexed="81"/>
      <name val="Arial"/>
      <family val="2"/>
      <charset val="238"/>
    </font>
    <font>
      <i/>
      <sz val="10"/>
      <color indexed="81"/>
      <name val="Arial"/>
      <family val="2"/>
      <charset val="238"/>
    </font>
    <font>
      <b/>
      <i/>
      <sz val="10"/>
      <color indexed="81"/>
      <name val="Arial"/>
      <family val="2"/>
      <charset val="238"/>
    </font>
    <font>
      <sz val="9"/>
      <color indexed="81"/>
      <name val="Tahoma"/>
      <family val="2"/>
      <charset val="238"/>
    </font>
  </fonts>
  <fills count="10">
    <fill>
      <patternFill patternType="none"/>
    </fill>
    <fill>
      <patternFill patternType="gray125"/>
    </fill>
    <fill>
      <patternFill patternType="solid">
        <fgColor theme="0"/>
        <bgColor indexed="64"/>
      </patternFill>
    </fill>
    <fill>
      <patternFill patternType="solid">
        <fgColor theme="0" tint="-4.9989318521683403E-2"/>
        <bgColor indexed="64"/>
      </patternFill>
    </fill>
    <fill>
      <gradientFill type="path" left="0.5" right="0.5" top="0.5" bottom="0.5">
        <stop position="0">
          <color theme="9" tint="0.80001220740379042"/>
        </stop>
        <stop position="1">
          <color theme="9" tint="0.40000610370189521"/>
        </stop>
      </gradientFill>
    </fill>
    <fill>
      <gradientFill type="path" left="0.5" right="0.5" top="0.5" bottom="0.5">
        <stop position="0">
          <color theme="0"/>
        </stop>
        <stop position="1">
          <color theme="4"/>
        </stop>
      </gradientFill>
    </fill>
    <fill>
      <gradientFill type="path" left="0.5" right="0.5" top="0.5" bottom="0.5">
        <stop position="0">
          <color theme="5" tint="0.80001220740379042"/>
        </stop>
        <stop position="1">
          <color theme="5" tint="0.40000610370189521"/>
        </stop>
      </gradientFill>
    </fill>
    <fill>
      <patternFill patternType="solid">
        <fgColor theme="2"/>
        <bgColor indexed="64"/>
      </patternFill>
    </fill>
    <fill>
      <patternFill patternType="solid">
        <fgColor rgb="FF5FAB01"/>
        <bgColor indexed="64"/>
      </patternFill>
    </fill>
    <fill>
      <patternFill patternType="solid">
        <fgColor rgb="FFFFC000"/>
        <bgColor indexed="64"/>
      </patternFill>
    </fill>
  </fills>
  <borders count="71">
    <border>
      <left/>
      <right/>
      <top/>
      <bottom/>
      <diagonal/>
    </border>
    <border>
      <left style="thin">
        <color indexed="64"/>
      </left>
      <right style="medium">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auto="1"/>
      </left>
      <right style="thin">
        <color auto="1"/>
      </right>
      <top style="thin">
        <color auto="1"/>
      </top>
      <bottom style="thin">
        <color auto="1"/>
      </bottom>
      <diagonal/>
    </border>
    <border>
      <left style="thin">
        <color indexed="64"/>
      </left>
      <right style="thin">
        <color indexed="64"/>
      </right>
      <top/>
      <bottom style="thin">
        <color indexed="64"/>
      </bottom>
      <diagonal/>
    </border>
    <border>
      <left/>
      <right style="thin">
        <color indexed="64"/>
      </right>
      <top style="thick">
        <color indexed="64"/>
      </top>
      <bottom style="thin">
        <color indexed="64"/>
      </bottom>
      <diagonal/>
    </border>
    <border>
      <left/>
      <right style="thick">
        <color indexed="64"/>
      </right>
      <top style="thick">
        <color indexed="64"/>
      </top>
      <bottom style="thin">
        <color indexed="64"/>
      </bottom>
      <diagonal/>
    </border>
    <border>
      <left style="thick">
        <color indexed="64"/>
      </left>
      <right/>
      <top/>
      <bottom/>
      <diagonal/>
    </border>
    <border>
      <left/>
      <right/>
      <top style="thick">
        <color indexed="64"/>
      </top>
      <bottom style="thick">
        <color indexed="64"/>
      </bottom>
      <diagonal/>
    </border>
    <border>
      <left style="thin">
        <color indexed="64"/>
      </left>
      <right style="thin">
        <color indexed="64"/>
      </right>
      <top style="medium">
        <color indexed="64"/>
      </top>
      <bottom/>
      <diagonal/>
    </border>
    <border>
      <left/>
      <right/>
      <top style="thick">
        <color indexed="64"/>
      </top>
      <bottom/>
      <diagonal/>
    </border>
    <border>
      <left style="thick">
        <color indexed="64"/>
      </left>
      <right/>
      <top style="thin">
        <color indexed="64"/>
      </top>
      <bottom style="thin">
        <color indexed="64"/>
      </bottom>
      <diagonal/>
    </border>
    <border>
      <left style="thick">
        <color indexed="64"/>
      </left>
      <right/>
      <top style="thick">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auto="1"/>
      </left>
      <right style="thin">
        <color auto="1"/>
      </right>
      <top/>
      <bottom style="double">
        <color auto="1"/>
      </bottom>
      <diagonal/>
    </border>
    <border>
      <left style="thin">
        <color auto="1"/>
      </left>
      <right style="thin">
        <color auto="1"/>
      </right>
      <top/>
      <bottom style="double">
        <color auto="1"/>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style="thin">
        <color auto="1"/>
      </left>
      <right style="medium">
        <color auto="1"/>
      </right>
      <top/>
      <bottom style="double">
        <color auto="1"/>
      </bottom>
      <diagonal/>
    </border>
    <border>
      <left style="medium">
        <color auto="1"/>
      </left>
      <right style="thin">
        <color auto="1"/>
      </right>
      <top style="double">
        <color auto="1"/>
      </top>
      <bottom/>
      <diagonal/>
    </border>
    <border>
      <left style="thin">
        <color auto="1"/>
      </left>
      <right style="thin">
        <color auto="1"/>
      </right>
      <top style="double">
        <color auto="1"/>
      </top>
      <bottom/>
      <diagonal/>
    </border>
    <border>
      <left style="thin">
        <color auto="1"/>
      </left>
      <right style="medium">
        <color auto="1"/>
      </right>
      <top style="double">
        <color auto="1"/>
      </top>
      <bottom/>
      <diagonal/>
    </border>
    <border>
      <left style="thin">
        <color auto="1"/>
      </left>
      <right/>
      <top style="double">
        <color auto="1"/>
      </top>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style="thin">
        <color auto="1"/>
      </left>
      <right/>
      <top style="thick">
        <color auto="1"/>
      </top>
      <bottom style="thick">
        <color auto="1"/>
      </bottom>
      <diagonal/>
    </border>
    <border>
      <left/>
      <right style="thick">
        <color indexed="64"/>
      </right>
      <top style="thick">
        <color indexed="64"/>
      </top>
      <bottom style="thick">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right style="medium">
        <color indexed="64"/>
      </right>
      <top style="thin">
        <color indexed="64"/>
      </top>
      <bottom style="thin">
        <color indexed="64"/>
      </bottom>
      <diagonal/>
    </border>
    <border>
      <left style="medium">
        <color auto="1"/>
      </left>
      <right style="medium">
        <color auto="1"/>
      </right>
      <top style="thick">
        <color auto="1"/>
      </top>
      <bottom style="thick">
        <color auto="1"/>
      </bottom>
      <diagonal/>
    </border>
    <border>
      <left style="medium">
        <color auto="1"/>
      </left>
      <right/>
      <top style="thick">
        <color auto="1"/>
      </top>
      <bottom style="thick">
        <color auto="1"/>
      </bottom>
      <diagonal/>
    </border>
    <border>
      <left/>
      <right/>
      <top/>
      <bottom style="thin">
        <color indexed="64"/>
      </bottom>
      <diagonal/>
    </border>
    <border>
      <left style="thin">
        <color indexed="64"/>
      </left>
      <right/>
      <top style="thick">
        <color indexed="64"/>
      </top>
      <bottom style="thin">
        <color indexed="64"/>
      </bottom>
      <diagonal/>
    </border>
    <border>
      <left/>
      <right style="hair">
        <color auto="1"/>
      </right>
      <top style="thick">
        <color auto="1"/>
      </top>
      <bottom style="thin">
        <color indexed="64"/>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style="thick">
        <color auto="1"/>
      </left>
      <right style="thin">
        <color indexed="64"/>
      </right>
      <top style="thin">
        <color auto="1"/>
      </top>
      <bottom style="thin">
        <color auto="1"/>
      </bottom>
      <diagonal/>
    </border>
    <border>
      <left style="thick">
        <color auto="1"/>
      </left>
      <right style="thin">
        <color indexed="64"/>
      </right>
      <top style="thin">
        <color auto="1"/>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ck">
        <color auto="1"/>
      </right>
      <top style="thin">
        <color indexed="64"/>
      </top>
      <bottom style="medium">
        <color indexed="64"/>
      </bottom>
      <diagonal/>
    </border>
    <border>
      <left style="thick">
        <color indexed="64"/>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style="thick">
        <color indexed="64"/>
      </right>
      <top/>
      <bottom/>
      <diagonal/>
    </border>
    <border>
      <left style="thick">
        <color indexed="64"/>
      </left>
      <right/>
      <top/>
      <bottom style="medium">
        <color indexed="64"/>
      </bottom>
      <diagonal/>
    </border>
    <border>
      <left/>
      <right/>
      <top/>
      <bottom style="medium">
        <color indexed="64"/>
      </bottom>
      <diagonal/>
    </border>
    <border>
      <left/>
      <right style="thick">
        <color indexed="64"/>
      </right>
      <top/>
      <bottom style="medium">
        <color indexed="64"/>
      </bottom>
      <diagonal/>
    </border>
    <border>
      <left style="medium">
        <color auto="1"/>
      </left>
      <right style="thin">
        <color auto="1"/>
      </right>
      <top style="double">
        <color auto="1"/>
      </top>
      <bottom style="medium">
        <color indexed="64"/>
      </bottom>
      <diagonal/>
    </border>
    <border>
      <left style="thin">
        <color auto="1"/>
      </left>
      <right style="thin">
        <color auto="1"/>
      </right>
      <top style="double">
        <color auto="1"/>
      </top>
      <bottom style="medium">
        <color indexed="64"/>
      </bottom>
      <diagonal/>
    </border>
    <border>
      <left style="thin">
        <color auto="1"/>
      </left>
      <right/>
      <top style="double">
        <color auto="1"/>
      </top>
      <bottom style="medium">
        <color indexed="64"/>
      </bottom>
      <diagonal/>
    </border>
    <border>
      <left style="thin">
        <color auto="1"/>
      </left>
      <right style="medium">
        <color auto="1"/>
      </right>
      <top style="double">
        <color auto="1"/>
      </top>
      <bottom style="medium">
        <color indexed="64"/>
      </bottom>
      <diagonal/>
    </border>
  </borders>
  <cellStyleXfs count="5">
    <xf numFmtId="0" fontId="0" fillId="0" borderId="0"/>
    <xf numFmtId="0" fontId="1" fillId="0" borderId="0"/>
    <xf numFmtId="43" fontId="1" fillId="0" borderId="0" applyFont="0" applyFill="0" applyBorder="0" applyAlignment="0" applyProtection="0"/>
    <xf numFmtId="0" fontId="3" fillId="0" borderId="0"/>
    <xf numFmtId="0" fontId="2" fillId="0" borderId="0"/>
  </cellStyleXfs>
  <cellXfs count="157">
    <xf numFmtId="0" fontId="0" fillId="0" borderId="0" xfId="0"/>
    <xf numFmtId="0" fontId="4" fillId="3" borderId="15" xfId="1" applyFont="1" applyFill="1" applyBorder="1" applyAlignment="1">
      <alignment vertical="center"/>
    </xf>
    <xf numFmtId="0" fontId="1" fillId="0" borderId="0" xfId="1"/>
    <xf numFmtId="0" fontId="5" fillId="0" borderId="17" xfId="1" applyFont="1" applyFill="1" applyBorder="1" applyAlignment="1">
      <alignment vertical="center"/>
    </xf>
    <xf numFmtId="0" fontId="5" fillId="0" borderId="10" xfId="1" applyFont="1" applyFill="1" applyBorder="1" applyAlignment="1">
      <alignment vertical="center" wrapText="1"/>
    </xf>
    <xf numFmtId="0" fontId="5" fillId="0" borderId="0" xfId="1" applyFont="1" applyAlignment="1">
      <alignment horizontal="left" vertical="center"/>
    </xf>
    <xf numFmtId="0" fontId="5" fillId="0" borderId="20" xfId="1" applyFont="1" applyFill="1" applyBorder="1" applyAlignment="1">
      <alignment vertical="top"/>
    </xf>
    <xf numFmtId="0" fontId="5" fillId="0" borderId="21" xfId="1" applyFont="1" applyFill="1" applyBorder="1" applyAlignment="1">
      <alignment horizontal="center" vertical="top" wrapText="1"/>
    </xf>
    <xf numFmtId="0" fontId="5" fillId="0" borderId="22" xfId="1" applyFont="1" applyFill="1" applyBorder="1" applyAlignment="1">
      <alignment horizontal="center" vertical="center" wrapText="1"/>
    </xf>
    <xf numFmtId="0" fontId="5" fillId="0" borderId="23" xfId="1" applyFont="1" applyFill="1" applyBorder="1" applyAlignment="1">
      <alignment horizontal="center" vertical="center" wrapText="1"/>
    </xf>
    <xf numFmtId="0" fontId="1" fillId="0" borderId="0" xfId="1" applyAlignment="1">
      <alignment horizontal="left" vertical="center"/>
    </xf>
    <xf numFmtId="0" fontId="7" fillId="0" borderId="26" xfId="1" applyNumberFormat="1" applyFont="1" applyFill="1" applyBorder="1" applyAlignment="1">
      <alignment horizontal="left" vertical="center" wrapText="1"/>
    </xf>
    <xf numFmtId="0" fontId="7" fillId="0" borderId="25" xfId="1" applyFont="1" applyFill="1" applyBorder="1" applyAlignment="1">
      <alignment horizontal="left" vertical="center" wrapText="1"/>
    </xf>
    <xf numFmtId="0" fontId="1" fillId="0" borderId="26" xfId="1" applyFont="1" applyFill="1" applyBorder="1" applyAlignment="1">
      <alignment horizontal="left" vertical="center" wrapText="1"/>
    </xf>
    <xf numFmtId="0" fontId="1" fillId="0" borderId="28" xfId="1" applyFill="1" applyBorder="1" applyAlignment="1">
      <alignment horizontal="left" vertical="center" wrapText="1"/>
    </xf>
    <xf numFmtId="0" fontId="1" fillId="0" borderId="0" xfId="1" applyFill="1"/>
    <xf numFmtId="0" fontId="1" fillId="0" borderId="0" xfId="1" applyFill="1" applyAlignment="1">
      <alignment wrapText="1"/>
    </xf>
    <xf numFmtId="0" fontId="8" fillId="0" borderId="0" xfId="1" applyFont="1" applyAlignment="1" applyProtection="1">
      <alignment vertical="center"/>
      <protection hidden="1"/>
    </xf>
    <xf numFmtId="49" fontId="12" fillId="0" borderId="34" xfId="1" applyNumberFormat="1" applyFont="1" applyFill="1" applyBorder="1" applyAlignment="1" applyProtection="1">
      <alignment horizontal="left" vertical="top"/>
    </xf>
    <xf numFmtId="49" fontId="12" fillId="0" borderId="34" xfId="1" applyNumberFormat="1" applyFont="1" applyFill="1" applyBorder="1" applyAlignment="1" applyProtection="1">
      <alignment vertical="top" wrapText="1"/>
    </xf>
    <xf numFmtId="49" fontId="19" fillId="0" borderId="3" xfId="1" applyNumberFormat="1" applyFont="1" applyFill="1" applyBorder="1" applyAlignment="1" applyProtection="1">
      <alignment vertical="center" wrapText="1"/>
      <protection locked="0"/>
    </xf>
    <xf numFmtId="49" fontId="19" fillId="0" borderId="3" xfId="1" applyNumberFormat="1" applyFont="1" applyFill="1" applyBorder="1" applyAlignment="1" applyProtection="1">
      <alignment vertical="center"/>
      <protection locked="0"/>
    </xf>
    <xf numFmtId="165" fontId="19" fillId="0" borderId="44" xfId="1" applyNumberFormat="1" applyFont="1" applyFill="1" applyBorder="1" applyAlignment="1" applyProtection="1">
      <alignment horizontal="left" vertical="center"/>
      <protection locked="0"/>
    </xf>
    <xf numFmtId="0" fontId="19" fillId="0" borderId="3" xfId="1" applyNumberFormat="1" applyFont="1" applyFill="1" applyBorder="1" applyAlignment="1" applyProtection="1">
      <alignment vertical="center"/>
      <protection locked="0"/>
    </xf>
    <xf numFmtId="165" fontId="19" fillId="0" borderId="47" xfId="1" applyNumberFormat="1" applyFont="1" applyFill="1" applyBorder="1" applyAlignment="1" applyProtection="1">
      <alignment horizontal="left" vertical="center"/>
      <protection locked="0"/>
    </xf>
    <xf numFmtId="14" fontId="19" fillId="0" borderId="49" xfId="1" applyNumberFormat="1" applyFont="1" applyFill="1" applyBorder="1" applyAlignment="1" applyProtection="1">
      <alignment vertical="center"/>
      <protection locked="0"/>
    </xf>
    <xf numFmtId="0" fontId="25" fillId="7" borderId="52" xfId="1" applyFont="1" applyFill="1" applyBorder="1" applyAlignment="1" applyProtection="1">
      <alignment horizontal="right" vertical="center"/>
      <protection hidden="1"/>
    </xf>
    <xf numFmtId="3" fontId="25" fillId="7" borderId="53" xfId="1" applyNumberFormat="1" applyFont="1" applyFill="1" applyBorder="1" applyAlignment="1" applyProtection="1">
      <alignment horizontal="left" vertical="center"/>
      <protection hidden="1"/>
    </xf>
    <xf numFmtId="0" fontId="26" fillId="7" borderId="56" xfId="1" applyFont="1" applyFill="1" applyBorder="1" applyAlignment="1" applyProtection="1">
      <alignment horizontal="center" vertical="center"/>
      <protection hidden="1"/>
    </xf>
    <xf numFmtId="0" fontId="26" fillId="7" borderId="57" xfId="1" applyFont="1" applyFill="1" applyBorder="1" applyAlignment="1" applyProtection="1">
      <alignment horizontal="center" vertical="center"/>
      <protection hidden="1"/>
    </xf>
    <xf numFmtId="0" fontId="8" fillId="8" borderId="0" xfId="1" applyFont="1" applyFill="1" applyAlignment="1" applyProtection="1">
      <alignment vertical="center"/>
      <protection locked="0"/>
    </xf>
    <xf numFmtId="0" fontId="20" fillId="8" borderId="58" xfId="1" applyFont="1" applyFill="1" applyBorder="1" applyAlignment="1" applyProtection="1">
      <alignment vertical="center"/>
      <protection locked="0"/>
    </xf>
    <xf numFmtId="0" fontId="20" fillId="8" borderId="15" xfId="1" applyFont="1" applyFill="1" applyBorder="1" applyAlignment="1" applyProtection="1">
      <alignment horizontal="center" vertical="center"/>
      <protection locked="0"/>
    </xf>
    <xf numFmtId="0" fontId="20" fillId="8" borderId="15" xfId="1" applyFont="1" applyFill="1" applyBorder="1" applyAlignment="1" applyProtection="1">
      <alignment vertical="center"/>
      <protection locked="0"/>
    </xf>
    <xf numFmtId="0" fontId="20" fillId="8" borderId="15" xfId="1" applyFont="1" applyFill="1" applyBorder="1" applyAlignment="1" applyProtection="1">
      <alignment horizontal="left" vertical="center"/>
      <protection locked="0"/>
    </xf>
    <xf numFmtId="0" fontId="20" fillId="8" borderId="59" xfId="1" applyFont="1" applyFill="1" applyBorder="1" applyAlignment="1" applyProtection="1">
      <alignment horizontal="center" vertical="center"/>
      <protection locked="0"/>
    </xf>
    <xf numFmtId="0" fontId="8" fillId="0" borderId="0" xfId="1" applyFont="1" applyAlignment="1" applyProtection="1">
      <alignment vertical="center"/>
      <protection locked="0"/>
    </xf>
    <xf numFmtId="0" fontId="8" fillId="0" borderId="0" xfId="1" applyFont="1" applyFill="1" applyAlignment="1" applyProtection="1">
      <alignment vertical="center"/>
      <protection locked="0"/>
    </xf>
    <xf numFmtId="0" fontId="8" fillId="2" borderId="60" xfId="1" applyFont="1" applyFill="1" applyBorder="1" applyAlignment="1" applyProtection="1">
      <alignment horizontal="center" vertical="center"/>
    </xf>
    <xf numFmtId="49" fontId="8" fillId="0" borderId="61" xfId="1" applyNumberFormat="1" applyFont="1" applyFill="1" applyBorder="1" applyAlignment="1" applyProtection="1">
      <alignment horizontal="center" vertical="center"/>
      <protection locked="0"/>
    </xf>
    <xf numFmtId="0" fontId="8" fillId="2" borderId="61" xfId="1" applyFont="1" applyFill="1" applyBorder="1" applyAlignment="1" applyProtection="1">
      <alignment horizontal="center" vertical="center"/>
      <protection locked="0"/>
    </xf>
    <xf numFmtId="0" fontId="8" fillId="0" borderId="61" xfId="1" applyFont="1" applyFill="1" applyBorder="1" applyAlignment="1" applyProtection="1">
      <alignment horizontal="center" vertical="center"/>
      <protection locked="0"/>
    </xf>
    <xf numFmtId="0" fontId="27" fillId="0" borderId="61" xfId="3" applyNumberFormat="1" applyFont="1" applyFill="1" applyBorder="1" applyAlignment="1" applyProtection="1">
      <alignment horizontal="left" vertical="center" wrapText="1"/>
      <protection locked="0"/>
    </xf>
    <xf numFmtId="166" fontId="8" fillId="0" borderId="61" xfId="1" applyNumberFormat="1" applyFont="1" applyFill="1" applyBorder="1" applyAlignment="1" applyProtection="1">
      <alignment horizontal="center" vertical="center"/>
      <protection locked="0"/>
    </xf>
    <xf numFmtId="2" fontId="8" fillId="0" borderId="61" xfId="1" applyNumberFormat="1" applyFont="1" applyFill="1" applyBorder="1" applyAlignment="1" applyProtection="1">
      <alignment horizontal="center" vertical="center"/>
      <protection locked="0"/>
    </xf>
    <xf numFmtId="4" fontId="28" fillId="0" borderId="61" xfId="3" applyNumberFormat="1" applyFont="1" applyFill="1" applyBorder="1" applyAlignment="1" applyProtection="1">
      <alignment horizontal="center" vertical="center"/>
      <protection locked="0"/>
    </xf>
    <xf numFmtId="164" fontId="28" fillId="0" borderId="62" xfId="3" applyNumberFormat="1" applyFont="1" applyFill="1" applyBorder="1" applyAlignment="1" applyProtection="1">
      <alignment horizontal="right" vertical="center"/>
    </xf>
    <xf numFmtId="0" fontId="8" fillId="0" borderId="8" xfId="1" applyFont="1" applyBorder="1" applyAlignment="1" applyProtection="1">
      <alignment vertical="center"/>
      <protection locked="0"/>
    </xf>
    <xf numFmtId="0" fontId="8" fillId="0" borderId="0" xfId="1" applyFont="1" applyBorder="1" applyAlignment="1" applyProtection="1">
      <alignment vertical="center"/>
      <protection locked="0"/>
    </xf>
    <xf numFmtId="0" fontId="27" fillId="0" borderId="5" xfId="3" applyNumberFormat="1" applyFont="1" applyFill="1" applyBorder="1" applyAlignment="1" applyProtection="1">
      <alignment horizontal="left" vertical="center" wrapText="1"/>
      <protection locked="0"/>
    </xf>
    <xf numFmtId="0" fontId="8" fillId="0" borderId="0" xfId="1" applyFont="1" applyBorder="1" applyAlignment="1" applyProtection="1">
      <alignment horizontal="center" vertical="center"/>
      <protection locked="0"/>
    </xf>
    <xf numFmtId="0" fontId="8" fillId="0" borderId="63" xfId="1" applyFont="1" applyBorder="1" applyAlignment="1" applyProtection="1">
      <alignment horizontal="center" vertical="center"/>
      <protection locked="0"/>
    </xf>
    <xf numFmtId="0" fontId="29" fillId="0" borderId="4" xfId="3" applyNumberFormat="1" applyFont="1" applyFill="1" applyBorder="1" applyAlignment="1" applyProtection="1">
      <alignment horizontal="left" vertical="center" wrapText="1" shrinkToFit="1"/>
      <protection locked="0"/>
    </xf>
    <xf numFmtId="0" fontId="8" fillId="0" borderId="64" xfId="1" applyFont="1" applyBorder="1" applyAlignment="1" applyProtection="1">
      <alignment vertical="center"/>
      <protection locked="0"/>
    </xf>
    <xf numFmtId="0" fontId="8" fillId="0" borderId="65" xfId="1" applyFont="1" applyBorder="1" applyAlignment="1" applyProtection="1">
      <alignment vertical="center"/>
      <protection locked="0"/>
    </xf>
    <xf numFmtId="0" fontId="27" fillId="0" borderId="56" xfId="3" applyNumberFormat="1" applyFont="1" applyFill="1" applyBorder="1" applyAlignment="1" applyProtection="1">
      <alignment horizontal="left" vertical="center" wrapText="1" shrinkToFit="1"/>
      <protection locked="0"/>
    </xf>
    <xf numFmtId="0" fontId="8" fillId="0" borderId="65" xfId="1" applyFont="1" applyBorder="1" applyAlignment="1" applyProtection="1">
      <alignment horizontal="center" vertical="center"/>
      <protection locked="0"/>
    </xf>
    <xf numFmtId="0" fontId="8" fillId="0" borderId="66" xfId="1" applyFont="1" applyBorder="1" applyAlignment="1" applyProtection="1">
      <alignment horizontal="center" vertical="center"/>
      <protection locked="0"/>
    </xf>
    <xf numFmtId="0" fontId="8" fillId="2" borderId="60" xfId="1" applyFont="1" applyFill="1" applyBorder="1" applyAlignment="1" applyProtection="1">
      <alignment horizontal="center" vertical="center"/>
      <protection locked="0"/>
    </xf>
    <xf numFmtId="0" fontId="8" fillId="9" borderId="0" xfId="1" applyFont="1" applyFill="1" applyAlignment="1" applyProtection="1">
      <alignment vertical="center"/>
      <protection locked="0"/>
    </xf>
    <xf numFmtId="0" fontId="20" fillId="9" borderId="58" xfId="1" applyFont="1" applyFill="1" applyBorder="1" applyAlignment="1" applyProtection="1">
      <alignment vertical="center"/>
      <protection locked="0"/>
    </xf>
    <xf numFmtId="0" fontId="20" fillId="9" borderId="15" xfId="1" applyFont="1" applyFill="1" applyBorder="1" applyAlignment="1" applyProtection="1">
      <alignment horizontal="center" vertical="center"/>
      <protection locked="0"/>
    </xf>
    <xf numFmtId="0" fontId="20" fillId="9" borderId="15" xfId="1" applyFont="1" applyFill="1" applyBorder="1" applyAlignment="1" applyProtection="1">
      <alignment vertical="center"/>
      <protection locked="0"/>
    </xf>
    <xf numFmtId="0" fontId="20" fillId="9" borderId="15" xfId="1" applyFont="1" applyFill="1" applyBorder="1" applyAlignment="1" applyProtection="1">
      <alignment horizontal="left" vertical="center"/>
      <protection locked="0"/>
    </xf>
    <xf numFmtId="164" fontId="20" fillId="9" borderId="59" xfId="1" applyNumberFormat="1" applyFont="1" applyFill="1" applyBorder="1" applyAlignment="1" applyProtection="1">
      <alignment horizontal="center" vertical="center"/>
      <protection locked="0"/>
    </xf>
    <xf numFmtId="0" fontId="8" fillId="0" borderId="0" xfId="1" applyFont="1" applyProtection="1">
      <protection locked="0"/>
    </xf>
    <xf numFmtId="164" fontId="28" fillId="0" borderId="62" xfId="3" applyNumberFormat="1" applyFont="1" applyFill="1" applyBorder="1" applyAlignment="1" applyProtection="1">
      <alignment horizontal="right" vertical="center"/>
      <protection locked="0"/>
    </xf>
    <xf numFmtId="0" fontId="8" fillId="0" borderId="0" xfId="1" applyFont="1" applyAlignment="1" applyProtection="1">
      <alignment horizontal="center"/>
      <protection locked="0"/>
    </xf>
    <xf numFmtId="0" fontId="4" fillId="3" borderId="14" xfId="1" applyFont="1" applyFill="1" applyBorder="1" applyAlignment="1">
      <alignment vertical="center"/>
    </xf>
    <xf numFmtId="0" fontId="8" fillId="0" borderId="0" xfId="1" applyFont="1" applyAlignment="1" applyProtection="1">
      <alignment vertical="center"/>
    </xf>
    <xf numFmtId="0" fontId="10" fillId="0" borderId="30" xfId="1" applyFont="1" applyFill="1" applyBorder="1" applyAlignment="1" applyProtection="1">
      <alignment vertical="center" wrapText="1"/>
    </xf>
    <xf numFmtId="0" fontId="10" fillId="0" borderId="6" xfId="1" applyFont="1" applyFill="1" applyBorder="1" applyAlignment="1" applyProtection="1">
      <alignment vertical="center" wrapText="1"/>
    </xf>
    <xf numFmtId="49" fontId="10" fillId="0" borderId="31" xfId="1" applyNumberFormat="1" applyFont="1" applyFill="1" applyBorder="1" applyAlignment="1" applyProtection="1">
      <alignment vertical="center"/>
    </xf>
    <xf numFmtId="0" fontId="10" fillId="0" borderId="9" xfId="1" applyNumberFormat="1" applyFont="1" applyFill="1" applyBorder="1" applyAlignment="1" applyProtection="1">
      <alignment vertical="center"/>
    </xf>
    <xf numFmtId="49" fontId="10" fillId="0" borderId="32" xfId="1" applyNumberFormat="1" applyFont="1" applyFill="1" applyBorder="1" applyAlignment="1" applyProtection="1">
      <alignment horizontal="right" vertical="center"/>
    </xf>
    <xf numFmtId="0" fontId="11" fillId="0" borderId="0" xfId="1" applyFont="1" applyAlignment="1" applyProtection="1">
      <alignment vertical="center" wrapText="1"/>
    </xf>
    <xf numFmtId="0" fontId="13" fillId="0" borderId="34" xfId="1" applyNumberFormat="1" applyFont="1" applyFill="1" applyBorder="1" applyAlignment="1" applyProtection="1">
      <alignment vertical="top" wrapText="1"/>
    </xf>
    <xf numFmtId="49" fontId="12" fillId="0" borderId="35" xfId="1" applyNumberFormat="1" applyFont="1" applyFill="1" applyBorder="1" applyAlignment="1" applyProtection="1">
      <alignment vertical="top" wrapText="1"/>
    </xf>
    <xf numFmtId="0" fontId="14" fillId="0" borderId="12" xfId="1" applyFont="1" applyFill="1" applyBorder="1" applyAlignment="1" applyProtection="1">
      <alignment vertical="top"/>
    </xf>
    <xf numFmtId="0" fontId="14" fillId="0" borderId="3" xfId="1" applyFont="1" applyFill="1" applyBorder="1" applyAlignment="1" applyProtection="1">
      <alignment vertical="top"/>
    </xf>
    <xf numFmtId="49" fontId="16" fillId="0" borderId="3" xfId="1" applyNumberFormat="1" applyFont="1" applyFill="1" applyBorder="1" applyAlignment="1" applyProtection="1">
      <alignment vertical="top" wrapText="1"/>
    </xf>
    <xf numFmtId="49" fontId="14" fillId="0" borderId="3" xfId="1" applyNumberFormat="1" applyFont="1" applyFill="1" applyBorder="1" applyAlignment="1" applyProtection="1">
      <alignment vertical="top"/>
    </xf>
    <xf numFmtId="49" fontId="14" fillId="0" borderId="36" xfId="1" applyNumberFormat="1" applyFont="1" applyFill="1" applyBorder="1" applyAlignment="1" applyProtection="1">
      <alignment vertical="top"/>
    </xf>
    <xf numFmtId="0" fontId="17" fillId="4" borderId="37" xfId="1" applyFont="1" applyFill="1" applyBorder="1" applyAlignment="1" applyProtection="1">
      <alignment vertical="center"/>
    </xf>
    <xf numFmtId="0" fontId="17" fillId="5" borderId="9" xfId="1" applyFont="1" applyFill="1" applyBorder="1" applyAlignment="1" applyProtection="1">
      <alignment vertical="center"/>
    </xf>
    <xf numFmtId="49" fontId="19" fillId="0" borderId="3" xfId="1" applyNumberFormat="1" applyFont="1" applyFill="1" applyBorder="1" applyAlignment="1" applyProtection="1">
      <alignment vertical="center" wrapText="1"/>
    </xf>
    <xf numFmtId="0" fontId="20" fillId="0" borderId="3" xfId="1" applyNumberFormat="1" applyFont="1" applyFill="1" applyBorder="1" applyAlignment="1" applyProtection="1">
      <alignment vertical="center" wrapText="1"/>
    </xf>
    <xf numFmtId="49" fontId="20" fillId="0" borderId="3" xfId="1" applyNumberFormat="1" applyFont="1" applyFill="1" applyBorder="1" applyAlignment="1" applyProtection="1">
      <alignment vertical="center" wrapText="1"/>
    </xf>
    <xf numFmtId="49" fontId="20" fillId="0" borderId="2" xfId="1" applyNumberFormat="1" applyFont="1" applyFill="1" applyBorder="1" applyAlignment="1" applyProtection="1">
      <alignment vertical="center" wrapText="1"/>
    </xf>
    <xf numFmtId="0" fontId="19" fillId="0" borderId="41" xfId="1" applyFont="1" applyFill="1" applyBorder="1" applyAlignment="1" applyProtection="1">
      <alignment vertical="center"/>
    </xf>
    <xf numFmtId="0" fontId="19" fillId="0" borderId="7" xfId="1" applyFont="1" applyFill="1" applyBorder="1" applyAlignment="1" applyProtection="1">
      <alignment horizontal="left" vertical="center"/>
    </xf>
    <xf numFmtId="0" fontId="18" fillId="0" borderId="12" xfId="1" applyFont="1" applyFill="1" applyBorder="1" applyAlignment="1" applyProtection="1">
      <alignment vertical="center"/>
    </xf>
    <xf numFmtId="0" fontId="18" fillId="0" borderId="3" xfId="1" applyFont="1" applyFill="1" applyBorder="1" applyAlignment="1" applyProtection="1">
      <alignment vertical="center"/>
    </xf>
    <xf numFmtId="0" fontId="20" fillId="0" borderId="43" xfId="1" applyFont="1" applyFill="1" applyBorder="1" applyAlignment="1" applyProtection="1">
      <alignment vertical="center"/>
    </xf>
    <xf numFmtId="0" fontId="22" fillId="0" borderId="0" xfId="1" applyFont="1" applyAlignment="1" applyProtection="1">
      <alignment horizontal="center"/>
    </xf>
    <xf numFmtId="0" fontId="20" fillId="0" borderId="43" xfId="1" applyNumberFormat="1" applyFont="1" applyFill="1" applyBorder="1" applyAlignment="1" applyProtection="1">
      <alignment vertical="center"/>
    </xf>
    <xf numFmtId="0" fontId="23" fillId="0" borderId="0" xfId="1" applyFont="1" applyAlignment="1" applyProtection="1">
      <alignment horizontal="center"/>
    </xf>
    <xf numFmtId="165" fontId="24" fillId="0" borderId="48" xfId="1" applyNumberFormat="1" applyFont="1" applyFill="1" applyBorder="1" applyAlignment="1" applyProtection="1">
      <alignment horizontal="left" vertical="center" wrapText="1"/>
    </xf>
    <xf numFmtId="14" fontId="20" fillId="0" borderId="50" xfId="1" applyNumberFormat="1" applyFont="1" applyFill="1" applyBorder="1" applyAlignment="1" applyProtection="1">
      <alignment vertical="center"/>
    </xf>
    <xf numFmtId="164" fontId="4" fillId="3" borderId="16" xfId="1" applyNumberFormat="1" applyFont="1" applyFill="1" applyBorder="1" applyAlignment="1" applyProtection="1">
      <alignment vertical="center"/>
      <protection locked="0"/>
    </xf>
    <xf numFmtId="0" fontId="5" fillId="0" borderId="1" xfId="1" applyFont="1" applyFill="1" applyBorder="1" applyAlignment="1" applyProtection="1">
      <alignment horizontal="center" vertical="center"/>
      <protection locked="0"/>
    </xf>
    <xf numFmtId="0" fontId="5" fillId="0" borderId="24" xfId="1" applyFont="1" applyFill="1" applyBorder="1" applyAlignment="1" applyProtection="1">
      <alignment horizontal="center" vertical="top" wrapText="1"/>
      <protection locked="0"/>
    </xf>
    <xf numFmtId="4" fontId="5" fillId="0" borderId="27" xfId="1" applyNumberFormat="1" applyFont="1" applyFill="1" applyBorder="1" applyAlignment="1" applyProtection="1">
      <alignment horizontal="right" vertical="center"/>
      <protection locked="0"/>
    </xf>
    <xf numFmtId="0" fontId="1" fillId="0" borderId="0" xfId="1" applyFill="1" applyProtection="1">
      <protection locked="0"/>
    </xf>
    <xf numFmtId="0" fontId="7" fillId="0" borderId="67" xfId="1" applyFont="1" applyFill="1" applyBorder="1" applyAlignment="1">
      <alignment horizontal="left" vertical="center" wrapText="1"/>
    </xf>
    <xf numFmtId="0" fontId="7" fillId="0" borderId="68" xfId="1" applyNumberFormat="1" applyFont="1" applyFill="1" applyBorder="1" applyAlignment="1">
      <alignment horizontal="left" vertical="center" wrapText="1"/>
    </xf>
    <xf numFmtId="0" fontId="1" fillId="0" borderId="68" xfId="1" applyFont="1" applyFill="1" applyBorder="1" applyAlignment="1">
      <alignment horizontal="left" vertical="center" wrapText="1"/>
    </xf>
    <xf numFmtId="0" fontId="1" fillId="0" borderId="69" xfId="1" applyFill="1" applyBorder="1" applyAlignment="1">
      <alignment horizontal="left" vertical="center" wrapText="1"/>
    </xf>
    <xf numFmtId="4" fontId="5" fillId="0" borderId="70" xfId="1" applyNumberFormat="1" applyFont="1" applyFill="1" applyBorder="1" applyAlignment="1" applyProtection="1">
      <alignment horizontal="right" vertical="center"/>
      <protection locked="0"/>
    </xf>
    <xf numFmtId="0" fontId="4" fillId="3" borderId="15" xfId="1" applyFont="1" applyFill="1" applyBorder="1" applyAlignment="1">
      <alignment horizontal="left" vertical="center"/>
    </xf>
    <xf numFmtId="0" fontId="4" fillId="3" borderId="16" xfId="1" applyFont="1" applyFill="1" applyBorder="1" applyAlignment="1">
      <alignment horizontal="left" vertical="center"/>
    </xf>
    <xf numFmtId="0" fontId="4" fillId="3" borderId="14" xfId="1" applyFont="1" applyFill="1" applyBorder="1" applyAlignment="1">
      <alignment horizontal="center" vertical="center"/>
    </xf>
    <xf numFmtId="0" fontId="4" fillId="3" borderId="15" xfId="1" applyFont="1" applyFill="1" applyBorder="1" applyAlignment="1">
      <alignment horizontal="center" vertical="center"/>
    </xf>
    <xf numFmtId="0" fontId="6" fillId="0" borderId="18" xfId="1" applyFont="1" applyFill="1" applyBorder="1" applyAlignment="1">
      <alignment horizontal="center" vertical="center" wrapText="1"/>
    </xf>
    <xf numFmtId="0" fontId="6" fillId="0" borderId="19" xfId="1" applyFont="1" applyFill="1" applyBorder="1" applyAlignment="1">
      <alignment horizontal="center" vertical="center" wrapText="1"/>
    </xf>
    <xf numFmtId="0" fontId="26" fillId="7" borderId="46" xfId="1" applyFont="1" applyFill="1" applyBorder="1" applyAlignment="1" applyProtection="1">
      <alignment horizontal="center" vertical="center" wrapText="1"/>
      <protection hidden="1"/>
    </xf>
    <xf numFmtId="0" fontId="26" fillId="7" borderId="43" xfId="1" applyFont="1" applyFill="1" applyBorder="1" applyAlignment="1" applyProtection="1">
      <alignment horizontal="center" vertical="center" wrapText="1"/>
      <protection hidden="1"/>
    </xf>
    <xf numFmtId="49" fontId="25" fillId="7" borderId="51" xfId="1" applyNumberFormat="1" applyFont="1" applyFill="1" applyBorder="1" applyAlignment="1" applyProtection="1">
      <alignment horizontal="left" vertical="center"/>
      <protection hidden="1"/>
    </xf>
    <xf numFmtId="0" fontId="25" fillId="7" borderId="52" xfId="1" applyFont="1" applyFill="1" applyBorder="1" applyAlignment="1" applyProtection="1">
      <alignment horizontal="left" vertical="center"/>
      <protection hidden="1"/>
    </xf>
    <xf numFmtId="0" fontId="26" fillId="7" borderId="54" xfId="1" applyFont="1" applyFill="1" applyBorder="1" applyAlignment="1" applyProtection="1">
      <alignment horizontal="center" vertical="center" wrapText="1"/>
      <protection hidden="1"/>
    </xf>
    <xf numFmtId="0" fontId="26" fillId="7" borderId="55"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wrapText="1"/>
      <protection hidden="1"/>
    </xf>
    <xf numFmtId="0" fontId="26" fillId="7" borderId="56" xfId="1" applyFont="1" applyFill="1" applyBorder="1" applyAlignment="1" applyProtection="1">
      <alignment horizontal="center" vertical="center" wrapText="1"/>
      <protection hidden="1"/>
    </xf>
    <xf numFmtId="0" fontId="26" fillId="7" borderId="4" xfId="1" applyFont="1" applyFill="1" applyBorder="1" applyAlignment="1" applyProtection="1">
      <alignment horizontal="center" vertical="center"/>
      <protection hidden="1"/>
    </xf>
    <xf numFmtId="0" fontId="26" fillId="7" borderId="56" xfId="1" applyFont="1" applyFill="1" applyBorder="1" applyAlignment="1" applyProtection="1">
      <alignment horizontal="center" vertical="center"/>
      <protection hidden="1"/>
    </xf>
    <xf numFmtId="0" fontId="18" fillId="0" borderId="33" xfId="1" applyFont="1" applyFill="1" applyBorder="1" applyAlignment="1" applyProtection="1">
      <alignment horizontal="left" vertical="center"/>
    </xf>
    <xf numFmtId="0" fontId="18" fillId="0" borderId="34" xfId="1" applyFont="1" applyFill="1" applyBorder="1" applyAlignment="1" applyProtection="1">
      <alignment horizontal="left" vertical="center"/>
    </xf>
    <xf numFmtId="165" fontId="20" fillId="0" borderId="45" xfId="1" applyNumberFormat="1" applyFont="1" applyFill="1" applyBorder="1" applyAlignment="1" applyProtection="1">
      <alignment horizontal="left" vertical="center"/>
    </xf>
    <xf numFmtId="165" fontId="20" fillId="0" borderId="34" xfId="1" applyNumberFormat="1" applyFont="1" applyFill="1" applyBorder="1" applyAlignment="1" applyProtection="1">
      <alignment horizontal="left" vertical="center"/>
    </xf>
    <xf numFmtId="165" fontId="20" fillId="0" borderId="44" xfId="1" applyNumberFormat="1" applyFont="1" applyFill="1" applyBorder="1" applyAlignment="1" applyProtection="1">
      <alignment horizontal="left" vertical="center"/>
    </xf>
    <xf numFmtId="0" fontId="18" fillId="0" borderId="46" xfId="1" applyFont="1" applyFill="1" applyBorder="1" applyAlignment="1" applyProtection="1">
      <alignment horizontal="left" vertical="center"/>
    </xf>
    <xf numFmtId="0" fontId="18" fillId="0" borderId="3" xfId="1" applyFont="1" applyFill="1" applyBorder="1" applyAlignment="1" applyProtection="1">
      <alignment horizontal="left" vertical="center"/>
    </xf>
    <xf numFmtId="0" fontId="18" fillId="0" borderId="8" xfId="1" applyFont="1" applyFill="1" applyBorder="1" applyAlignment="1" applyProtection="1">
      <alignment horizontal="left" vertical="center"/>
    </xf>
    <xf numFmtId="0" fontId="18" fillId="0" borderId="0" xfId="1" applyFont="1" applyFill="1" applyBorder="1" applyAlignment="1" applyProtection="1">
      <alignment horizontal="left" vertical="center"/>
    </xf>
    <xf numFmtId="49" fontId="24" fillId="0" borderId="0" xfId="1" applyNumberFormat="1" applyFont="1" applyFill="1" applyBorder="1" applyAlignment="1" applyProtection="1">
      <alignment horizontal="left" vertical="center"/>
    </xf>
    <xf numFmtId="49" fontId="24" fillId="0" borderId="47" xfId="1" applyNumberFormat="1" applyFont="1" applyFill="1" applyBorder="1" applyAlignment="1" applyProtection="1">
      <alignment horizontal="left" vertical="center"/>
    </xf>
    <xf numFmtId="0" fontId="18" fillId="0" borderId="45" xfId="1" applyFont="1" applyFill="1" applyBorder="1" applyAlignment="1" applyProtection="1">
      <alignment horizontal="left" vertical="center"/>
    </xf>
    <xf numFmtId="0" fontId="18" fillId="0" borderId="12" xfId="1" applyFont="1" applyFill="1" applyBorder="1" applyAlignment="1" applyProtection="1">
      <alignment horizontal="left" vertical="center"/>
    </xf>
    <xf numFmtId="0" fontId="18" fillId="0" borderId="39" xfId="1" applyFont="1" applyFill="1" applyBorder="1" applyAlignment="1" applyProtection="1">
      <alignment horizontal="left" vertical="center"/>
    </xf>
    <xf numFmtId="0" fontId="18" fillId="0" borderId="40" xfId="1" applyFont="1" applyFill="1" applyBorder="1" applyAlignment="1" applyProtection="1">
      <alignment horizontal="left" vertical="center"/>
    </xf>
    <xf numFmtId="0" fontId="18" fillId="0" borderId="30" xfId="1" applyFont="1" applyFill="1" applyBorder="1" applyAlignment="1" applyProtection="1">
      <alignment horizontal="left" vertical="center"/>
    </xf>
    <xf numFmtId="0" fontId="20" fillId="0" borderId="3" xfId="1" applyNumberFormat="1" applyFont="1" applyFill="1" applyBorder="1" applyAlignment="1" applyProtection="1">
      <alignment horizontal="left" vertical="center" wrapText="1"/>
    </xf>
    <xf numFmtId="0" fontId="20" fillId="0" borderId="2" xfId="1" applyNumberFormat="1" applyFont="1" applyFill="1" applyBorder="1" applyAlignment="1" applyProtection="1">
      <alignment horizontal="left" vertical="center" wrapText="1"/>
    </xf>
    <xf numFmtId="0" fontId="18" fillId="0" borderId="42" xfId="1" applyFont="1" applyFill="1" applyBorder="1" applyAlignment="1" applyProtection="1">
      <alignment horizontal="left" vertical="center"/>
    </xf>
    <xf numFmtId="49" fontId="21" fillId="0" borderId="3" xfId="1" applyNumberFormat="1" applyFont="1" applyFill="1" applyBorder="1" applyAlignment="1" applyProtection="1">
      <alignment horizontal="left" vertical="center"/>
    </xf>
    <xf numFmtId="49" fontId="21" fillId="0" borderId="2" xfId="1" applyNumberFormat="1" applyFont="1" applyFill="1" applyBorder="1" applyAlignment="1" applyProtection="1">
      <alignment horizontal="left" vertical="center"/>
    </xf>
    <xf numFmtId="0" fontId="9" fillId="0" borderId="29" xfId="1" applyFont="1" applyFill="1" applyBorder="1" applyAlignment="1" applyProtection="1">
      <alignment horizontal="left" vertical="top" wrapText="1"/>
    </xf>
    <xf numFmtId="0" fontId="9" fillId="0" borderId="30" xfId="1" applyFont="1" applyFill="1" applyBorder="1" applyAlignment="1" applyProtection="1">
      <alignment horizontal="left" vertical="top" wrapText="1"/>
    </xf>
    <xf numFmtId="0" fontId="12" fillId="0" borderId="33" xfId="1" applyFont="1" applyFill="1" applyBorder="1" applyAlignment="1" applyProtection="1">
      <alignment horizontal="left" vertical="top"/>
    </xf>
    <xf numFmtId="0" fontId="12" fillId="0" borderId="34" xfId="1" applyFont="1" applyFill="1" applyBorder="1" applyAlignment="1" applyProtection="1">
      <alignment horizontal="left" vertical="top"/>
    </xf>
    <xf numFmtId="0" fontId="12" fillId="3" borderId="13" xfId="1" applyFont="1" applyFill="1" applyBorder="1" applyAlignment="1" applyProtection="1">
      <alignment horizontal="center" vertical="center" wrapText="1"/>
    </xf>
    <xf numFmtId="0" fontId="12" fillId="3" borderId="11" xfId="1" applyFont="1" applyFill="1" applyBorder="1" applyAlignment="1" applyProtection="1">
      <alignment horizontal="center" vertical="center" wrapText="1"/>
    </xf>
    <xf numFmtId="7" fontId="12" fillId="3" borderId="9" xfId="1" applyNumberFormat="1" applyFont="1" applyFill="1" applyBorder="1" applyAlignment="1" applyProtection="1">
      <alignment horizontal="right" vertical="center"/>
    </xf>
    <xf numFmtId="7" fontId="12" fillId="3" borderId="32" xfId="1" applyNumberFormat="1" applyFont="1" applyFill="1" applyBorder="1" applyAlignment="1" applyProtection="1">
      <alignment horizontal="right" vertical="center"/>
    </xf>
    <xf numFmtId="49" fontId="15" fillId="0" borderId="3" xfId="1" applyNumberFormat="1" applyFont="1" applyFill="1" applyBorder="1" applyAlignment="1" applyProtection="1">
      <alignment horizontal="left" vertical="top"/>
    </xf>
    <xf numFmtId="0" fontId="17" fillId="6" borderId="38" xfId="1" applyFont="1" applyFill="1" applyBorder="1" applyAlignment="1" applyProtection="1">
      <alignment horizontal="center" vertical="center"/>
    </xf>
    <xf numFmtId="0" fontId="17" fillId="6" borderId="32" xfId="1" applyFont="1" applyFill="1" applyBorder="1" applyAlignment="1" applyProtection="1">
      <alignment horizontal="center" vertical="center"/>
    </xf>
  </cellXfs>
  <cellStyles count="5">
    <cellStyle name="Čárka 2" xfId="2"/>
    <cellStyle name="Normální" xfId="0" builtinId="0"/>
    <cellStyle name="Normální 2" xfId="1"/>
    <cellStyle name="Normální 3" xfId="3"/>
    <cellStyle name="Normální 36" xfId="4"/>
  </cellStyles>
  <dxfs count="76">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FFCC"/>
        </patternFill>
      </fill>
    </dxf>
    <dxf>
      <fill>
        <patternFill>
          <bgColor rgb="FFFF0000"/>
        </patternFill>
      </fill>
    </dxf>
    <dxf>
      <fill>
        <patternFill>
          <bgColor rgb="FFFF0000"/>
        </patternFill>
      </fill>
    </dxf>
  </dxfs>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8</xdr:col>
      <xdr:colOff>33618</xdr:colOff>
      <xdr:row>2</xdr:row>
      <xdr:rowOff>78441</xdr:rowOff>
    </xdr:from>
    <xdr:to>
      <xdr:col>8</xdr:col>
      <xdr:colOff>694765</xdr:colOff>
      <xdr:row>2</xdr:row>
      <xdr:rowOff>526676</xdr:rowOff>
    </xdr:to>
    <xdr:sp macro="" textlink="">
      <xdr:nvSpPr>
        <xdr:cNvPr id="2" name="TextovéPole 1"/>
        <xdr:cNvSpPr txBox="1"/>
      </xdr:nvSpPr>
      <xdr:spPr>
        <a:xfrm>
          <a:off x="9872943" y="1192866"/>
          <a:ext cx="661147" cy="448235"/>
        </a:xfrm>
        <a:prstGeom prst="rect">
          <a:avLst/>
        </a:prstGeom>
        <a:solidFill>
          <a:schemeClr val="accent6">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100" b="1"/>
            <a:t>Vložit </a:t>
          </a:r>
        </a:p>
        <a:p>
          <a:pPr algn="ctr"/>
          <a:r>
            <a:rPr lang="cs-CZ" sz="1100" b="1"/>
            <a:t>poožku</a:t>
          </a:r>
        </a:p>
      </xdr:txBody>
    </xdr:sp>
    <xdr:clientData/>
  </xdr:twoCellAnchor>
  <xdr:twoCellAnchor>
    <xdr:from>
      <xdr:col>10</xdr:col>
      <xdr:colOff>33616</xdr:colOff>
      <xdr:row>2</xdr:row>
      <xdr:rowOff>56030</xdr:rowOff>
    </xdr:from>
    <xdr:to>
      <xdr:col>11</xdr:col>
      <xdr:colOff>1243853</xdr:colOff>
      <xdr:row>2</xdr:row>
      <xdr:rowOff>519997</xdr:rowOff>
    </xdr:to>
    <xdr:sp macro="" textlink="">
      <xdr:nvSpPr>
        <xdr:cNvPr id="3" name="TextovéPole 2"/>
        <xdr:cNvSpPr txBox="1"/>
      </xdr:nvSpPr>
      <xdr:spPr>
        <a:xfrm>
          <a:off x="11273116" y="1170455"/>
          <a:ext cx="2067487" cy="463967"/>
        </a:xfrm>
        <a:prstGeom prst="rect">
          <a:avLst/>
        </a:prstGeom>
        <a:solidFill>
          <a:schemeClr val="accent2">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Součet za Díl </a:t>
          </a:r>
        </a:p>
        <a:p>
          <a:pPr algn="ctr"/>
          <a:r>
            <a:rPr lang="cs-CZ" sz="800" b="1"/>
            <a:t>včetně přepočítání Dílu</a:t>
          </a:r>
        </a:p>
      </xdr:txBody>
    </xdr:sp>
    <xdr:clientData/>
  </xdr:twoCellAnchor>
  <xdr:twoCellAnchor>
    <xdr:from>
      <xdr:col>9</xdr:col>
      <xdr:colOff>33617</xdr:colOff>
      <xdr:row>2</xdr:row>
      <xdr:rowOff>78441</xdr:rowOff>
    </xdr:from>
    <xdr:to>
      <xdr:col>9</xdr:col>
      <xdr:colOff>649942</xdr:colOff>
      <xdr:row>2</xdr:row>
      <xdr:rowOff>515471</xdr:rowOff>
    </xdr:to>
    <xdr:sp macro="" textlink="">
      <xdr:nvSpPr>
        <xdr:cNvPr id="4" name="TextovéPole 3"/>
        <xdr:cNvSpPr txBox="1"/>
      </xdr:nvSpPr>
      <xdr:spPr>
        <a:xfrm>
          <a:off x="10596842" y="1192866"/>
          <a:ext cx="616325" cy="437030"/>
        </a:xfrm>
        <a:prstGeom prst="rect">
          <a:avLst/>
        </a:prstGeom>
        <a:solidFill>
          <a:schemeClr val="accent5">
            <a:lumMod val="20000"/>
            <a:lumOff val="80000"/>
          </a:schemeClr>
        </a:solidFill>
        <a:ln w="9525" cmpd="sng">
          <a:solidFill>
            <a:schemeClr val="lt1">
              <a:shade val="50000"/>
            </a:schemeClr>
          </a:solidFill>
        </a:ln>
        <a:scene3d>
          <a:camera prst="orthographicFront"/>
          <a:lightRig rig="threePt" dir="t"/>
        </a:scene3d>
        <a:sp3d>
          <a:bevelT prst="angle"/>
        </a:sp3d>
      </xdr:spPr>
      <xdr:style>
        <a:lnRef idx="0">
          <a:scrgbClr r="0" g="0" b="0"/>
        </a:lnRef>
        <a:fillRef idx="0">
          <a:scrgbClr r="0" g="0" b="0"/>
        </a:fillRef>
        <a:effectRef idx="0">
          <a:scrgbClr r="0" g="0" b="0"/>
        </a:effectRef>
        <a:fontRef idx="minor">
          <a:schemeClr val="dk1"/>
        </a:fontRef>
      </xdr:style>
      <xdr:txBody>
        <a:bodyPr vertOverflow="clip" wrap="square" rtlCol="0" anchor="ctr" anchorCtr="0"/>
        <a:lstStyle/>
        <a:p>
          <a:pPr algn="ctr"/>
          <a:r>
            <a:rPr lang="cs-CZ" sz="1050" b="1"/>
            <a:t>Vložit</a:t>
          </a:r>
        </a:p>
        <a:p>
          <a:pPr algn="ctr"/>
          <a:r>
            <a:rPr lang="cs-CZ" sz="1050" b="1"/>
            <a:t>Díl</a:t>
          </a:r>
        </a:p>
      </xdr:txBody>
    </xdr:sp>
    <xdr:clientData/>
  </xdr:twoCellAnchor>
</xdr:wsDr>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33"/>
  <sheetViews>
    <sheetView tabSelected="1" zoomScale="70" zoomScaleNormal="70" zoomScalePageLayoutView="70" workbookViewId="0">
      <selection activeCell="B5" sqref="B5"/>
    </sheetView>
  </sheetViews>
  <sheetFormatPr defaultColWidth="8.796875" defaultRowHeight="15" x14ac:dyDescent="0.25"/>
  <cols>
    <col min="1" max="1" width="14.19921875" style="15" customWidth="1"/>
    <col min="2" max="2" width="23.19921875" style="16" customWidth="1"/>
    <col min="3" max="3" width="82.796875" style="16" customWidth="1"/>
    <col min="4" max="4" width="19.19921875" style="16" customWidth="1"/>
    <col min="5" max="5" width="21.19921875" style="15" customWidth="1"/>
    <col min="6" max="6" width="8.796875" style="2"/>
    <col min="7" max="22" width="4" style="2" customWidth="1"/>
    <col min="23" max="16384" width="8.796875" style="2"/>
  </cols>
  <sheetData>
    <row r="1" spans="1:5" ht="39" customHeight="1" thickBot="1" x14ac:dyDescent="0.3">
      <c r="A1" s="68" t="s">
        <v>89</v>
      </c>
      <c r="B1" s="109" t="s">
        <v>80</v>
      </c>
      <c r="C1" s="109"/>
      <c r="D1" s="109"/>
      <c r="E1" s="110"/>
    </row>
    <row r="2" spans="1:5" ht="39" customHeight="1" thickBot="1" x14ac:dyDescent="0.3">
      <c r="A2" s="111" t="s">
        <v>1</v>
      </c>
      <c r="B2" s="112"/>
      <c r="C2" s="112"/>
      <c r="D2" s="1" t="s">
        <v>2</v>
      </c>
      <c r="E2" s="99">
        <f>SUM(E5:E43)</f>
        <v>0</v>
      </c>
    </row>
    <row r="3" spans="1:5" s="5" customFormat="1" ht="21.75" customHeight="1" x14ac:dyDescent="0.2">
      <c r="A3" s="3"/>
      <c r="B3" s="4"/>
      <c r="C3" s="113" t="s">
        <v>3</v>
      </c>
      <c r="D3" s="114"/>
      <c r="E3" s="100"/>
    </row>
    <row r="4" spans="1:5" s="5" customFormat="1" ht="36" customHeight="1" thickBot="1" x14ac:dyDescent="0.25">
      <c r="A4" s="6" t="s">
        <v>4</v>
      </c>
      <c r="B4" s="7" t="s">
        <v>5</v>
      </c>
      <c r="C4" s="8" t="s">
        <v>6</v>
      </c>
      <c r="D4" s="9" t="s">
        <v>72</v>
      </c>
      <c r="E4" s="101" t="s">
        <v>7</v>
      </c>
    </row>
    <row r="5" spans="1:5" s="10" customFormat="1" ht="292.14999999999998" customHeight="1" thickTop="1" thickBot="1" x14ac:dyDescent="0.25">
      <c r="A5" s="12" t="s">
        <v>75</v>
      </c>
      <c r="B5" s="11" t="s">
        <v>81</v>
      </c>
      <c r="C5" s="13" t="s">
        <v>85</v>
      </c>
      <c r="D5" s="14" t="s">
        <v>76</v>
      </c>
      <c r="E5" s="102"/>
    </row>
    <row r="6" spans="1:5" s="10" customFormat="1" ht="96.6" customHeight="1" thickTop="1" thickBot="1" x14ac:dyDescent="0.25">
      <c r="A6" s="12" t="s">
        <v>79</v>
      </c>
      <c r="B6" s="11" t="s">
        <v>82</v>
      </c>
      <c r="C6" s="13" t="s">
        <v>86</v>
      </c>
      <c r="D6" s="14" t="s">
        <v>76</v>
      </c>
      <c r="E6" s="102"/>
    </row>
    <row r="7" spans="1:5" s="10" customFormat="1" ht="101.45" customHeight="1" thickTop="1" thickBot="1" x14ac:dyDescent="0.25">
      <c r="A7" s="12" t="s">
        <v>77</v>
      </c>
      <c r="B7" s="11" t="s">
        <v>83</v>
      </c>
      <c r="C7" s="13" t="s">
        <v>87</v>
      </c>
      <c r="D7" s="14" t="s">
        <v>76</v>
      </c>
      <c r="E7" s="102"/>
    </row>
    <row r="8" spans="1:5" s="10" customFormat="1" ht="395.45" customHeight="1" thickTop="1" thickBot="1" x14ac:dyDescent="0.25">
      <c r="A8" s="104" t="s">
        <v>78</v>
      </c>
      <c r="B8" s="105" t="s">
        <v>84</v>
      </c>
      <c r="C8" s="106" t="s">
        <v>88</v>
      </c>
      <c r="D8" s="107" t="s">
        <v>76</v>
      </c>
      <c r="E8" s="108"/>
    </row>
    <row r="9" spans="1:5" x14ac:dyDescent="0.25">
      <c r="E9" s="103"/>
    </row>
    <row r="10" spans="1:5" x14ac:dyDescent="0.25">
      <c r="E10" s="103"/>
    </row>
    <row r="11" spans="1:5" x14ac:dyDescent="0.25">
      <c r="E11" s="103"/>
    </row>
    <row r="12" spans="1:5" x14ac:dyDescent="0.25">
      <c r="E12" s="103"/>
    </row>
    <row r="13" spans="1:5" x14ac:dyDescent="0.25">
      <c r="E13" s="103"/>
    </row>
    <row r="14" spans="1:5" x14ac:dyDescent="0.25">
      <c r="E14" s="103"/>
    </row>
    <row r="15" spans="1:5" x14ac:dyDescent="0.25">
      <c r="E15" s="103"/>
    </row>
    <row r="16" spans="1:5" x14ac:dyDescent="0.25">
      <c r="E16" s="103"/>
    </row>
    <row r="17" spans="5:5" x14ac:dyDescent="0.25">
      <c r="E17" s="103"/>
    </row>
    <row r="18" spans="5:5" x14ac:dyDescent="0.25">
      <c r="E18" s="103"/>
    </row>
    <row r="19" spans="5:5" x14ac:dyDescent="0.25">
      <c r="E19" s="103"/>
    </row>
    <row r="20" spans="5:5" x14ac:dyDescent="0.25">
      <c r="E20" s="103"/>
    </row>
    <row r="21" spans="5:5" x14ac:dyDescent="0.25">
      <c r="E21" s="103"/>
    </row>
    <row r="22" spans="5:5" x14ac:dyDescent="0.25">
      <c r="E22" s="103"/>
    </row>
    <row r="23" spans="5:5" x14ac:dyDescent="0.25">
      <c r="E23" s="103"/>
    </row>
    <row r="24" spans="5:5" x14ac:dyDescent="0.25">
      <c r="E24" s="103"/>
    </row>
    <row r="25" spans="5:5" x14ac:dyDescent="0.25">
      <c r="E25" s="103"/>
    </row>
    <row r="26" spans="5:5" x14ac:dyDescent="0.25">
      <c r="E26" s="103"/>
    </row>
    <row r="27" spans="5:5" x14ac:dyDescent="0.25">
      <c r="E27" s="103"/>
    </row>
    <row r="28" spans="5:5" x14ac:dyDescent="0.25">
      <c r="E28" s="103"/>
    </row>
    <row r="29" spans="5:5" x14ac:dyDescent="0.25">
      <c r="E29" s="103"/>
    </row>
    <row r="30" spans="5:5" x14ac:dyDescent="0.25">
      <c r="E30" s="103"/>
    </row>
    <row r="31" spans="5:5" x14ac:dyDescent="0.25">
      <c r="E31" s="103"/>
    </row>
    <row r="32" spans="5:5" x14ac:dyDescent="0.25">
      <c r="E32" s="103"/>
    </row>
    <row r="33" spans="5:5" x14ac:dyDescent="0.25">
      <c r="E33" s="103"/>
    </row>
  </sheetData>
  <mergeCells count="3">
    <mergeCell ref="B1:E1"/>
    <mergeCell ref="A2:C2"/>
    <mergeCell ref="C3:D3"/>
  </mergeCells>
  <conditionalFormatting sqref="B1:E1">
    <cfRule type="expression" dxfId="75" priority="2">
      <formula>$B$1="Název stavby"</formula>
    </cfRule>
  </conditionalFormatting>
  <conditionalFormatting sqref="A1">
    <cfRule type="expression" dxfId="74" priority="1">
      <formula>$A$1="Stavba X:"</formula>
    </cfRule>
  </conditionalFormatting>
  <pageMargins left="0.51041666666666663" right="0.25" top="0.75" bottom="0.75" header="0.3" footer="0.3"/>
  <pageSetup paperSize="8" scale="7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O36"/>
  <sheetViews>
    <sheetView showGridLines="0" topLeftCell="B1" zoomScale="70" zoomScaleNormal="70" workbookViewId="0">
      <selection activeCell="K14" sqref="K14"/>
    </sheetView>
  </sheetViews>
  <sheetFormatPr defaultColWidth="6.3984375" defaultRowHeight="11.25" x14ac:dyDescent="0.2"/>
  <cols>
    <col min="1" max="1" width="2.19921875" style="65" hidden="1" customWidth="1"/>
    <col min="2" max="2" width="6" style="65" customWidth="1"/>
    <col min="3" max="3" width="7.3984375" style="65" customWidth="1"/>
    <col min="4" max="4" width="7" style="65" customWidth="1"/>
    <col min="5" max="5" width="8" style="65" customWidth="1"/>
    <col min="6" max="6" width="57.296875" style="65" customWidth="1"/>
    <col min="7" max="7" width="6.296875" style="67" customWidth="1"/>
    <col min="8" max="8" width="9.09765625" style="67" customWidth="1"/>
    <col min="9" max="9" width="7.59765625" style="67" customWidth="1"/>
    <col min="10" max="10" width="7.09765625" style="67" customWidth="1"/>
    <col min="11" max="11" width="9" style="67" customWidth="1"/>
    <col min="12" max="12" width="13.296875" style="67" customWidth="1"/>
    <col min="13" max="14" width="19.796875" style="65" customWidth="1"/>
    <col min="15" max="15" width="6.3984375" style="65" customWidth="1"/>
    <col min="16" max="16384" width="6.3984375" style="65"/>
  </cols>
  <sheetData>
    <row r="1" spans="1:15" s="69" customFormat="1" ht="30.75" customHeight="1" thickTop="1" thickBot="1" x14ac:dyDescent="0.25">
      <c r="B1" s="146" t="s">
        <v>74</v>
      </c>
      <c r="C1" s="147"/>
      <c r="D1" s="147"/>
      <c r="E1" s="70"/>
      <c r="F1" s="70" t="s">
        <v>8</v>
      </c>
      <c r="G1" s="70"/>
      <c r="H1" s="71"/>
      <c r="I1" s="72"/>
      <c r="J1" s="73"/>
      <c r="K1" s="73"/>
      <c r="L1" s="74" t="s">
        <v>9</v>
      </c>
      <c r="M1" s="75"/>
    </row>
    <row r="2" spans="1:15" s="69" customFormat="1" ht="57" customHeight="1" thickTop="1" thickBot="1" x14ac:dyDescent="0.25">
      <c r="B2" s="148" t="s">
        <v>10</v>
      </c>
      <c r="C2" s="149"/>
      <c r="D2" s="18"/>
      <c r="E2" s="19"/>
      <c r="F2" s="76" t="s">
        <v>80</v>
      </c>
      <c r="G2" s="19"/>
      <c r="H2" s="77"/>
      <c r="I2" s="150" t="s">
        <v>11</v>
      </c>
      <c r="J2" s="151"/>
      <c r="K2" s="152">
        <f>SUM(L26+L36)</f>
        <v>0</v>
      </c>
      <c r="L2" s="153"/>
    </row>
    <row r="3" spans="1:15" s="69" customFormat="1" ht="42.75" customHeight="1" thickTop="1" thickBot="1" x14ac:dyDescent="0.25">
      <c r="B3" s="78" t="s">
        <v>12</v>
      </c>
      <c r="C3" s="79"/>
      <c r="D3" s="154" t="s">
        <v>9</v>
      </c>
      <c r="E3" s="154"/>
      <c r="F3" s="80" t="s">
        <v>13</v>
      </c>
      <c r="G3" s="81"/>
      <c r="H3" s="82"/>
      <c r="I3" s="83"/>
      <c r="J3" s="84"/>
      <c r="K3" s="155"/>
      <c r="L3" s="156"/>
    </row>
    <row r="4" spans="1:15" s="69" customFormat="1" ht="18" customHeight="1" thickTop="1" x14ac:dyDescent="0.2">
      <c r="B4" s="137" t="s">
        <v>14</v>
      </c>
      <c r="C4" s="131"/>
      <c r="D4" s="138"/>
      <c r="E4" s="85"/>
      <c r="F4" s="86" t="s">
        <v>15</v>
      </c>
      <c r="G4" s="87"/>
      <c r="H4" s="88"/>
      <c r="I4" s="139" t="s">
        <v>16</v>
      </c>
      <c r="J4" s="140"/>
      <c r="K4" s="89"/>
      <c r="L4" s="90"/>
    </row>
    <row r="5" spans="1:15" s="69" customFormat="1" ht="18" customHeight="1" x14ac:dyDescent="0.2">
      <c r="B5" s="91" t="s">
        <v>17</v>
      </c>
      <c r="C5" s="92"/>
      <c r="D5" s="92"/>
      <c r="E5" s="20" t="s">
        <v>18</v>
      </c>
      <c r="F5" s="141"/>
      <c r="G5" s="141"/>
      <c r="H5" s="142"/>
      <c r="I5" s="143" t="s">
        <v>19</v>
      </c>
      <c r="J5" s="138"/>
      <c r="K5" s="21"/>
      <c r="L5" s="93"/>
    </row>
    <row r="6" spans="1:15" s="69" customFormat="1" ht="18" customHeight="1" x14ac:dyDescent="0.2">
      <c r="B6" s="91" t="s">
        <v>20</v>
      </c>
      <c r="C6" s="92"/>
      <c r="D6" s="92"/>
      <c r="E6" s="21" t="s">
        <v>21</v>
      </c>
      <c r="F6" s="144"/>
      <c r="G6" s="144"/>
      <c r="H6" s="145"/>
      <c r="I6" s="143" t="s">
        <v>22</v>
      </c>
      <c r="J6" s="138"/>
      <c r="K6" s="21"/>
      <c r="L6" s="93"/>
      <c r="O6" s="94"/>
    </row>
    <row r="7" spans="1:15" s="69" customFormat="1" ht="18" customHeight="1" x14ac:dyDescent="0.2">
      <c r="B7" s="125" t="s">
        <v>23</v>
      </c>
      <c r="C7" s="126"/>
      <c r="D7" s="126"/>
      <c r="E7" s="22"/>
      <c r="F7" s="127" t="s">
        <v>24</v>
      </c>
      <c r="G7" s="128"/>
      <c r="H7" s="129"/>
      <c r="I7" s="130" t="s">
        <v>25</v>
      </c>
      <c r="J7" s="131"/>
      <c r="K7" s="23">
        <v>2020</v>
      </c>
      <c r="L7" s="95"/>
      <c r="O7" s="96"/>
    </row>
    <row r="8" spans="1:15" s="69" customFormat="1" ht="19.5" customHeight="1" thickBot="1" x14ac:dyDescent="0.25">
      <c r="B8" s="132" t="s">
        <v>26</v>
      </c>
      <c r="C8" s="133"/>
      <c r="D8" s="133"/>
      <c r="E8" s="24"/>
      <c r="F8" s="97" t="s">
        <v>73</v>
      </c>
      <c r="G8" s="134"/>
      <c r="H8" s="135"/>
      <c r="I8" s="136" t="s">
        <v>27</v>
      </c>
      <c r="J8" s="126"/>
      <c r="K8" s="25">
        <v>44166</v>
      </c>
      <c r="L8" s="98"/>
    </row>
    <row r="9" spans="1:15" s="17" customFormat="1" ht="9.75" customHeight="1" x14ac:dyDescent="0.2">
      <c r="B9" s="117" t="s">
        <v>0</v>
      </c>
      <c r="C9" s="118"/>
      <c r="D9" s="118"/>
      <c r="E9" s="118"/>
      <c r="F9" s="118"/>
      <c r="G9" s="118"/>
      <c r="H9" s="118"/>
      <c r="I9" s="118"/>
      <c r="J9" s="118"/>
      <c r="K9" s="26" t="s">
        <v>19</v>
      </c>
      <c r="L9" s="27">
        <v>0</v>
      </c>
    </row>
    <row r="10" spans="1:15" s="17" customFormat="1" ht="15" customHeight="1" x14ac:dyDescent="0.2">
      <c r="B10" s="119" t="s">
        <v>28</v>
      </c>
      <c r="C10" s="121" t="s">
        <v>29</v>
      </c>
      <c r="D10" s="121" t="s">
        <v>30</v>
      </c>
      <c r="E10" s="121" t="s">
        <v>31</v>
      </c>
      <c r="F10" s="123" t="s">
        <v>32</v>
      </c>
      <c r="G10" s="123" t="s">
        <v>33</v>
      </c>
      <c r="H10" s="123" t="s">
        <v>34</v>
      </c>
      <c r="I10" s="121" t="s">
        <v>35</v>
      </c>
      <c r="J10" s="121" t="s">
        <v>36</v>
      </c>
      <c r="K10" s="115" t="s">
        <v>37</v>
      </c>
      <c r="L10" s="116"/>
    </row>
    <row r="11" spans="1:15" s="17" customFormat="1" ht="15" customHeight="1" x14ac:dyDescent="0.2">
      <c r="B11" s="119"/>
      <c r="C11" s="121"/>
      <c r="D11" s="121"/>
      <c r="E11" s="121"/>
      <c r="F11" s="123"/>
      <c r="G11" s="123"/>
      <c r="H11" s="123"/>
      <c r="I11" s="121"/>
      <c r="J11" s="121"/>
      <c r="K11" s="115"/>
      <c r="L11" s="116"/>
    </row>
    <row r="12" spans="1:15" s="17" customFormat="1" ht="12.75" customHeight="1" thickBot="1" x14ac:dyDescent="0.25">
      <c r="B12" s="120"/>
      <c r="C12" s="122"/>
      <c r="D12" s="122"/>
      <c r="E12" s="122"/>
      <c r="F12" s="124"/>
      <c r="G12" s="124"/>
      <c r="H12" s="124"/>
      <c r="I12" s="122"/>
      <c r="J12" s="122"/>
      <c r="K12" s="28" t="s">
        <v>38</v>
      </c>
      <c r="L12" s="29" t="s">
        <v>39</v>
      </c>
    </row>
    <row r="13" spans="1:15" s="36" customFormat="1" ht="15" customHeight="1" thickBot="1" x14ac:dyDescent="0.25">
      <c r="A13" s="30" t="s">
        <v>40</v>
      </c>
      <c r="B13" s="31" t="s">
        <v>41</v>
      </c>
      <c r="C13" s="32">
        <v>1</v>
      </c>
      <c r="D13" s="33"/>
      <c r="E13" s="33"/>
      <c r="F13" s="34" t="s">
        <v>42</v>
      </c>
      <c r="G13" s="32"/>
      <c r="H13" s="32"/>
      <c r="I13" s="32"/>
      <c r="J13" s="32"/>
      <c r="K13" s="32"/>
      <c r="L13" s="35"/>
    </row>
    <row r="14" spans="1:15" s="36" customFormat="1" ht="13.5" customHeight="1" thickBot="1" x14ac:dyDescent="0.25">
      <c r="A14" s="37" t="s">
        <v>43</v>
      </c>
      <c r="B14" s="38">
        <f>1+MAX($B$13:B13)</f>
        <v>1</v>
      </c>
      <c r="C14" s="39" t="s">
        <v>44</v>
      </c>
      <c r="D14" s="40"/>
      <c r="E14" s="41" t="s">
        <v>45</v>
      </c>
      <c r="F14" s="42" t="s">
        <v>46</v>
      </c>
      <c r="G14" s="41" t="s">
        <v>47</v>
      </c>
      <c r="H14" s="43">
        <v>1</v>
      </c>
      <c r="I14" s="41"/>
      <c r="J14" s="44" t="str">
        <f>IF(I14=0,"",I14*H14)</f>
        <v/>
      </c>
      <c r="K14" s="45"/>
      <c r="L14" s="46">
        <f>ROUND((ROUND(H14,3))*(ROUND(K14,2)),2)</f>
        <v>0</v>
      </c>
    </row>
    <row r="15" spans="1:15" s="36" customFormat="1" ht="12.75" customHeight="1" x14ac:dyDescent="0.2">
      <c r="A15" s="37" t="s">
        <v>48</v>
      </c>
      <c r="B15" s="47"/>
      <c r="C15" s="48"/>
      <c r="D15" s="48"/>
      <c r="E15" s="48"/>
      <c r="F15" s="49" t="s">
        <v>49</v>
      </c>
      <c r="G15" s="50"/>
      <c r="H15" s="50"/>
      <c r="I15" s="50"/>
      <c r="J15" s="50"/>
      <c r="K15" s="50"/>
      <c r="L15" s="51"/>
    </row>
    <row r="16" spans="1:15" s="36" customFormat="1" ht="12.75" customHeight="1" x14ac:dyDescent="0.2">
      <c r="A16" s="37" t="s">
        <v>50</v>
      </c>
      <c r="B16" s="47"/>
      <c r="C16" s="48"/>
      <c r="D16" s="48"/>
      <c r="E16" s="48"/>
      <c r="F16" s="52" t="s">
        <v>51</v>
      </c>
      <c r="G16" s="50"/>
      <c r="H16" s="50"/>
      <c r="I16" s="50"/>
      <c r="J16" s="50"/>
      <c r="K16" s="50"/>
      <c r="L16" s="51"/>
    </row>
    <row r="17" spans="1:12" s="36" customFormat="1" ht="72" customHeight="1" thickBot="1" x14ac:dyDescent="0.25">
      <c r="A17" s="37" t="s">
        <v>52</v>
      </c>
      <c r="B17" s="53"/>
      <c r="C17" s="54"/>
      <c r="D17" s="54"/>
      <c r="E17" s="54"/>
      <c r="F17" s="55" t="s">
        <v>53</v>
      </c>
      <c r="G17" s="56"/>
      <c r="H17" s="56"/>
      <c r="I17" s="56"/>
      <c r="J17" s="56"/>
      <c r="K17" s="56"/>
      <c r="L17" s="57"/>
    </row>
    <row r="18" spans="1:12" s="36" customFormat="1" ht="13.5" customHeight="1" thickBot="1" x14ac:dyDescent="0.25">
      <c r="A18" s="37" t="s">
        <v>43</v>
      </c>
      <c r="B18" s="58">
        <f>1+MAX($B$13:B17)</f>
        <v>2</v>
      </c>
      <c r="C18" s="39" t="s">
        <v>54</v>
      </c>
      <c r="D18" s="40"/>
      <c r="E18" s="41" t="s">
        <v>45</v>
      </c>
      <c r="F18" s="42" t="s">
        <v>55</v>
      </c>
      <c r="G18" s="41" t="s">
        <v>47</v>
      </c>
      <c r="H18" s="43">
        <v>1</v>
      </c>
      <c r="I18" s="41"/>
      <c r="J18" s="44" t="str">
        <f>IF(I18=0,"",I18*H18)</f>
        <v/>
      </c>
      <c r="K18" s="45"/>
      <c r="L18" s="46">
        <f>ROUND((ROUND(H18,3))*(ROUND(K18,2)),2)</f>
        <v>0</v>
      </c>
    </row>
    <row r="19" spans="1:12" s="36" customFormat="1" ht="12.75" customHeight="1" x14ac:dyDescent="0.2">
      <c r="A19" s="37" t="s">
        <v>48</v>
      </c>
      <c r="B19" s="47"/>
      <c r="C19" s="48"/>
      <c r="D19" s="48"/>
      <c r="E19" s="48"/>
      <c r="F19" s="49" t="s">
        <v>56</v>
      </c>
      <c r="G19" s="50"/>
      <c r="H19" s="50"/>
      <c r="I19" s="50"/>
      <c r="J19" s="50"/>
      <c r="K19" s="50"/>
      <c r="L19" s="51"/>
    </row>
    <row r="20" spans="1:12" s="36" customFormat="1" ht="12.75" customHeight="1" x14ac:dyDescent="0.2">
      <c r="A20" s="37" t="s">
        <v>50</v>
      </c>
      <c r="B20" s="47"/>
      <c r="C20" s="48"/>
      <c r="D20" s="48"/>
      <c r="E20" s="48"/>
      <c r="F20" s="52" t="s">
        <v>51</v>
      </c>
      <c r="G20" s="50"/>
      <c r="H20" s="50"/>
      <c r="I20" s="50"/>
      <c r="J20" s="50"/>
      <c r="K20" s="50"/>
      <c r="L20" s="51"/>
    </row>
    <row r="21" spans="1:12" s="36" customFormat="1" ht="81" customHeight="1" thickBot="1" x14ac:dyDescent="0.25">
      <c r="A21" s="37" t="s">
        <v>52</v>
      </c>
      <c r="B21" s="53"/>
      <c r="C21" s="54"/>
      <c r="D21" s="54"/>
      <c r="E21" s="54"/>
      <c r="F21" s="55" t="s">
        <v>57</v>
      </c>
      <c r="G21" s="56"/>
      <c r="H21" s="56"/>
      <c r="I21" s="56"/>
      <c r="J21" s="56"/>
      <c r="K21" s="56"/>
      <c r="L21" s="57"/>
    </row>
    <row r="22" spans="1:12" s="36" customFormat="1" ht="13.5" customHeight="1" thickBot="1" x14ac:dyDescent="0.25">
      <c r="A22" s="37" t="s">
        <v>43</v>
      </c>
      <c r="B22" s="58">
        <f>1+MAX($B$13:B21)</f>
        <v>3</v>
      </c>
      <c r="C22" s="39" t="s">
        <v>58</v>
      </c>
      <c r="D22" s="40"/>
      <c r="E22" s="41" t="s">
        <v>45</v>
      </c>
      <c r="F22" s="42" t="s">
        <v>59</v>
      </c>
      <c r="G22" s="41" t="s">
        <v>47</v>
      </c>
      <c r="H22" s="43">
        <v>1</v>
      </c>
      <c r="I22" s="41"/>
      <c r="J22" s="44" t="str">
        <f>IF(I22=0,"",I22*H22)</f>
        <v/>
      </c>
      <c r="K22" s="45"/>
      <c r="L22" s="46">
        <f>ROUND((ROUND(H22,3))*(ROUND(K22,2)),2)</f>
        <v>0</v>
      </c>
    </row>
    <row r="23" spans="1:12" s="36" customFormat="1" ht="12.75" customHeight="1" x14ac:dyDescent="0.2">
      <c r="A23" s="37" t="s">
        <v>48</v>
      </c>
      <c r="B23" s="47"/>
      <c r="C23" s="48"/>
      <c r="D23" s="48"/>
      <c r="E23" s="48"/>
      <c r="F23" s="49" t="s">
        <v>60</v>
      </c>
      <c r="G23" s="50"/>
      <c r="H23" s="50"/>
      <c r="I23" s="50"/>
      <c r="J23" s="50"/>
      <c r="K23" s="50"/>
      <c r="L23" s="51"/>
    </row>
    <row r="24" spans="1:12" s="36" customFormat="1" ht="12.75" customHeight="1" x14ac:dyDescent="0.2">
      <c r="A24" s="37" t="s">
        <v>50</v>
      </c>
      <c r="B24" s="47"/>
      <c r="C24" s="48"/>
      <c r="D24" s="48"/>
      <c r="E24" s="48"/>
      <c r="F24" s="52" t="s">
        <v>51</v>
      </c>
      <c r="G24" s="50"/>
      <c r="H24" s="50"/>
      <c r="I24" s="50"/>
      <c r="J24" s="50"/>
      <c r="K24" s="50"/>
      <c r="L24" s="51"/>
    </row>
    <row r="25" spans="1:12" s="36" customFormat="1" ht="42.75" customHeight="1" thickBot="1" x14ac:dyDescent="0.25">
      <c r="A25" s="37" t="s">
        <v>52</v>
      </c>
      <c r="B25" s="53"/>
      <c r="C25" s="54"/>
      <c r="D25" s="54"/>
      <c r="E25" s="54"/>
      <c r="F25" s="55" t="s">
        <v>61</v>
      </c>
      <c r="G25" s="56"/>
      <c r="H25" s="56"/>
      <c r="I25" s="56"/>
      <c r="J25" s="56"/>
      <c r="K25" s="56"/>
      <c r="L25" s="57"/>
    </row>
    <row r="26" spans="1:12" ht="13.5" thickBot="1" x14ac:dyDescent="0.25">
      <c r="A26" s="59" t="s">
        <v>62</v>
      </c>
      <c r="B26" s="60" t="s">
        <v>63</v>
      </c>
      <c r="C26" s="61" t="s">
        <v>64</v>
      </c>
      <c r="D26" s="62"/>
      <c r="E26" s="62"/>
      <c r="F26" s="63" t="s">
        <v>42</v>
      </c>
      <c r="G26" s="61"/>
      <c r="H26" s="61"/>
      <c r="I26" s="61"/>
      <c r="J26" s="61"/>
      <c r="K26" s="61"/>
      <c r="L26" s="64">
        <f>SUM(L14:L25)</f>
        <v>0</v>
      </c>
    </row>
    <row r="27" spans="1:12" ht="13.5" thickBot="1" x14ac:dyDescent="0.25">
      <c r="A27" s="30" t="s">
        <v>40</v>
      </c>
      <c r="B27" s="31" t="s">
        <v>41</v>
      </c>
      <c r="C27" s="32">
        <v>2</v>
      </c>
      <c r="D27" s="33"/>
      <c r="E27" s="33"/>
      <c r="F27" s="34" t="s">
        <v>65</v>
      </c>
      <c r="G27" s="32"/>
      <c r="H27" s="32"/>
      <c r="I27" s="32"/>
      <c r="J27" s="32"/>
      <c r="K27" s="32"/>
      <c r="L27" s="35"/>
    </row>
    <row r="28" spans="1:12" s="36" customFormat="1" ht="13.5" customHeight="1" thickBot="1" x14ac:dyDescent="0.25">
      <c r="A28" s="37" t="s">
        <v>43</v>
      </c>
      <c r="B28" s="58">
        <f>1+MAX($B$13:B27)</f>
        <v>4</v>
      </c>
      <c r="C28" s="39"/>
      <c r="D28" s="40"/>
      <c r="E28" s="41" t="s">
        <v>45</v>
      </c>
      <c r="F28" s="42" t="s">
        <v>66</v>
      </c>
      <c r="G28" s="41" t="s">
        <v>47</v>
      </c>
      <c r="H28" s="43">
        <v>1</v>
      </c>
      <c r="I28" s="41"/>
      <c r="J28" s="44" t="str">
        <f>IF(I28=0,"",I28*H28)</f>
        <v/>
      </c>
      <c r="K28" s="45"/>
      <c r="L28" s="66">
        <f>ROUND((ROUND(H28,3))*(ROUND(K28,2)),2)</f>
        <v>0</v>
      </c>
    </row>
    <row r="29" spans="1:12" s="36" customFormat="1" ht="12.75" customHeight="1" x14ac:dyDescent="0.2">
      <c r="A29" s="37" t="s">
        <v>48</v>
      </c>
      <c r="B29" s="47"/>
      <c r="C29" s="48"/>
      <c r="D29" s="48"/>
      <c r="E29" s="48"/>
      <c r="F29" s="49" t="s">
        <v>67</v>
      </c>
      <c r="G29" s="50"/>
      <c r="H29" s="50"/>
      <c r="I29" s="50"/>
      <c r="J29" s="50"/>
      <c r="K29" s="50"/>
      <c r="L29" s="51"/>
    </row>
    <row r="30" spans="1:12" s="36" customFormat="1" ht="12.75" customHeight="1" x14ac:dyDescent="0.2">
      <c r="A30" s="37" t="s">
        <v>50</v>
      </c>
      <c r="B30" s="47"/>
      <c r="C30" s="48"/>
      <c r="D30" s="48"/>
      <c r="E30" s="48"/>
      <c r="F30" s="52" t="s">
        <v>51</v>
      </c>
      <c r="G30" s="50"/>
      <c r="H30" s="50"/>
      <c r="I30" s="50"/>
      <c r="J30" s="50"/>
      <c r="K30" s="50"/>
      <c r="L30" s="51"/>
    </row>
    <row r="31" spans="1:12" s="36" customFormat="1" ht="75" customHeight="1" thickBot="1" x14ac:dyDescent="0.25">
      <c r="A31" s="37" t="s">
        <v>52</v>
      </c>
      <c r="B31" s="53"/>
      <c r="C31" s="54"/>
      <c r="D31" s="54"/>
      <c r="E31" s="54"/>
      <c r="F31" s="55" t="s">
        <v>68</v>
      </c>
      <c r="G31" s="56"/>
      <c r="H31" s="56"/>
      <c r="I31" s="56"/>
      <c r="J31" s="56"/>
      <c r="K31" s="56"/>
      <c r="L31" s="57"/>
    </row>
    <row r="32" spans="1:12" s="36" customFormat="1" ht="13.5" customHeight="1" thickBot="1" x14ac:dyDescent="0.25">
      <c r="A32" s="37" t="s">
        <v>43</v>
      </c>
      <c r="B32" s="58">
        <f>1+MAX($B$13:B31)</f>
        <v>5</v>
      </c>
      <c r="C32" s="39"/>
      <c r="D32" s="40"/>
      <c r="E32" s="41" t="s">
        <v>45</v>
      </c>
      <c r="F32" s="42" t="s">
        <v>69</v>
      </c>
      <c r="G32" s="41" t="s">
        <v>47</v>
      </c>
      <c r="H32" s="43">
        <v>1</v>
      </c>
      <c r="I32" s="41"/>
      <c r="J32" s="44" t="str">
        <f>IF(I32=0,"",I32*H32)</f>
        <v/>
      </c>
      <c r="K32" s="45"/>
      <c r="L32" s="66">
        <f>ROUND((ROUND(H32,3))*(ROUND(K32,2)),2)</f>
        <v>0</v>
      </c>
    </row>
    <row r="33" spans="1:12" s="36" customFormat="1" ht="12.75" customHeight="1" x14ac:dyDescent="0.2">
      <c r="A33" s="37" t="s">
        <v>48</v>
      </c>
      <c r="B33" s="47"/>
      <c r="C33" s="48"/>
      <c r="D33" s="48"/>
      <c r="E33" s="48"/>
      <c r="F33" s="49" t="s">
        <v>70</v>
      </c>
      <c r="G33" s="50"/>
      <c r="H33" s="50"/>
      <c r="I33" s="50"/>
      <c r="J33" s="50"/>
      <c r="K33" s="50"/>
      <c r="L33" s="51"/>
    </row>
    <row r="34" spans="1:12" s="36" customFormat="1" ht="12.75" customHeight="1" x14ac:dyDescent="0.2">
      <c r="A34" s="37" t="s">
        <v>50</v>
      </c>
      <c r="B34" s="47"/>
      <c r="C34" s="48"/>
      <c r="D34" s="48"/>
      <c r="E34" s="48"/>
      <c r="F34" s="52" t="s">
        <v>51</v>
      </c>
      <c r="G34" s="50"/>
      <c r="H34" s="50"/>
      <c r="I34" s="50"/>
      <c r="J34" s="50"/>
      <c r="K34" s="50"/>
      <c r="L34" s="51"/>
    </row>
    <row r="35" spans="1:12" s="36" customFormat="1" ht="60" customHeight="1" thickBot="1" x14ac:dyDescent="0.25">
      <c r="A35" s="37" t="s">
        <v>52</v>
      </c>
      <c r="B35" s="53"/>
      <c r="C35" s="54"/>
      <c r="D35" s="54"/>
      <c r="E35" s="54"/>
      <c r="F35" s="55" t="s">
        <v>71</v>
      </c>
      <c r="G35" s="56"/>
      <c r="H35" s="56"/>
      <c r="I35" s="56"/>
      <c r="J35" s="56"/>
      <c r="K35" s="56"/>
      <c r="L35" s="57"/>
    </row>
    <row r="36" spans="1:12" ht="13.5" thickBot="1" x14ac:dyDescent="0.25">
      <c r="A36" s="59" t="s">
        <v>62</v>
      </c>
      <c r="B36" s="60" t="s">
        <v>63</v>
      </c>
      <c r="C36" s="61" t="s">
        <v>64</v>
      </c>
      <c r="D36" s="62"/>
      <c r="E36" s="62"/>
      <c r="F36" s="63" t="s">
        <v>65</v>
      </c>
      <c r="G36" s="61"/>
      <c r="H36" s="61"/>
      <c r="I36" s="61"/>
      <c r="J36" s="61"/>
      <c r="K36" s="61"/>
      <c r="L36" s="64">
        <f>SUM(L28:L35)</f>
        <v>0</v>
      </c>
    </row>
  </sheetData>
  <mergeCells count="29">
    <mergeCell ref="B1:D1"/>
    <mergeCell ref="B2:C2"/>
    <mergeCell ref="I2:J2"/>
    <mergeCell ref="K2:L2"/>
    <mergeCell ref="D3:E3"/>
    <mergeCell ref="K3:L3"/>
    <mergeCell ref="B4:D4"/>
    <mergeCell ref="I4:J4"/>
    <mergeCell ref="F5:H5"/>
    <mergeCell ref="I5:J5"/>
    <mergeCell ref="F6:H6"/>
    <mergeCell ref="I6:J6"/>
    <mergeCell ref="B7:D7"/>
    <mergeCell ref="F7:H7"/>
    <mergeCell ref="I7:J7"/>
    <mergeCell ref="B8:D8"/>
    <mergeCell ref="G8:H8"/>
    <mergeCell ref="I8:J8"/>
    <mergeCell ref="K10:L11"/>
    <mergeCell ref="B9:J9"/>
    <mergeCell ref="B10:B12"/>
    <mergeCell ref="C10:C12"/>
    <mergeCell ref="D10:D12"/>
    <mergeCell ref="E10:E12"/>
    <mergeCell ref="F10:F12"/>
    <mergeCell ref="G10:G12"/>
    <mergeCell ref="H10:H12"/>
    <mergeCell ref="I10:I12"/>
    <mergeCell ref="J10:J12"/>
  </mergeCells>
  <conditionalFormatting sqref="F6">
    <cfRule type="expression" dxfId="73" priority="75">
      <formula>$E$5="Ostatní"</formula>
    </cfRule>
    <cfRule type="expression" dxfId="72" priority="76">
      <formula>$E$6="Ostatní"</formula>
    </cfRule>
  </conditionalFormatting>
  <conditionalFormatting sqref="D3">
    <cfRule type="expression" dxfId="71" priority="73">
      <formula>IF($D$3="SO XX-XX-XX","Vybarvit",IF($D$3="","Vybarvit",""))="Vybarvit"</formula>
    </cfRule>
  </conditionalFormatting>
  <conditionalFormatting sqref="F3">
    <cfRule type="expression" dxfId="70" priority="72">
      <formula>IF($F$3="Název SO/PS","Vybarvit",IF($F$3="","Vybarvit",""))="Vybarvit"</formula>
    </cfRule>
  </conditionalFormatting>
  <conditionalFormatting sqref="F8">
    <cfRule type="expression" dxfId="69" priority="71">
      <formula>IF($F$8="Obchodní název firmy/společnosti, v případě fyzické osoby podnikající  IČO","Vybarvit",IF($F$8="","Vybarvit",""))="Vybarvit"</formula>
    </cfRule>
  </conditionalFormatting>
  <conditionalFormatting sqref="G8:H8">
    <cfRule type="expression" dxfId="68" priority="70">
      <formula>IF($G$8="Titul Jméno Příjmení","Vybarvit",IF($G$8="","Vybarvit",""))="Vybarvit"</formula>
    </cfRule>
  </conditionalFormatting>
  <conditionalFormatting sqref="K8">
    <cfRule type="expression" dxfId="67" priority="69">
      <formula>$K$8=""</formula>
    </cfRule>
  </conditionalFormatting>
  <conditionalFormatting sqref="K7">
    <cfRule type="expression" dxfId="66" priority="68">
      <formula>$K$7=""</formula>
    </cfRule>
  </conditionalFormatting>
  <conditionalFormatting sqref="K6">
    <cfRule type="expression" dxfId="65" priority="67">
      <formula>$K$6=""</formula>
    </cfRule>
  </conditionalFormatting>
  <conditionalFormatting sqref="K5">
    <cfRule type="expression" dxfId="64" priority="66">
      <formula>$K$5=""</formula>
    </cfRule>
  </conditionalFormatting>
  <conditionalFormatting sqref="K4">
    <cfRule type="expression" dxfId="63" priority="65">
      <formula>$K$4=""</formula>
    </cfRule>
  </conditionalFormatting>
  <conditionalFormatting sqref="L4">
    <cfRule type="expression" dxfId="62" priority="64">
      <formula>$L$4=""</formula>
    </cfRule>
  </conditionalFormatting>
  <conditionalFormatting sqref="E8">
    <cfRule type="expression" dxfId="61" priority="63">
      <formula>$E$8=""</formula>
    </cfRule>
  </conditionalFormatting>
  <conditionalFormatting sqref="E7">
    <cfRule type="expression" dxfId="60" priority="62">
      <formula>$E$7=""</formula>
    </cfRule>
  </conditionalFormatting>
  <conditionalFormatting sqref="E6">
    <cfRule type="expression" dxfId="59" priority="61">
      <formula>$E$6=""</formula>
    </cfRule>
  </conditionalFormatting>
  <conditionalFormatting sqref="E5">
    <cfRule type="expression" dxfId="58" priority="60">
      <formula>$E$5=""</formula>
    </cfRule>
  </conditionalFormatting>
  <conditionalFormatting sqref="E4">
    <cfRule type="expression" dxfId="57" priority="59">
      <formula>$E$4=""</formula>
    </cfRule>
  </conditionalFormatting>
  <conditionalFormatting sqref="C13">
    <cfRule type="expression" dxfId="56" priority="58">
      <formula>C13=""</formula>
    </cfRule>
  </conditionalFormatting>
  <conditionalFormatting sqref="F13">
    <cfRule type="expression" dxfId="55" priority="57">
      <formula>F13="Název dílu"</formula>
    </cfRule>
  </conditionalFormatting>
  <conditionalFormatting sqref="E14">
    <cfRule type="expression" dxfId="54" priority="55">
      <formula>E14=""</formula>
    </cfRule>
  </conditionalFormatting>
  <conditionalFormatting sqref="F15">
    <cfRule type="expression" dxfId="53" priority="53">
      <formula>F15=""</formula>
    </cfRule>
  </conditionalFormatting>
  <conditionalFormatting sqref="C22">
    <cfRule type="expression" dxfId="52" priority="32">
      <formula>C22=""</formula>
    </cfRule>
  </conditionalFormatting>
  <conditionalFormatting sqref="F16">
    <cfRule type="expression" dxfId="51" priority="52">
      <formula>F16=""</formula>
    </cfRule>
  </conditionalFormatting>
  <conditionalFormatting sqref="F17">
    <cfRule type="expression" dxfId="50" priority="51">
      <formula>F17=""</formula>
    </cfRule>
  </conditionalFormatting>
  <conditionalFormatting sqref="G14">
    <cfRule type="expression" dxfId="49" priority="50">
      <formula>G14=""</formula>
    </cfRule>
  </conditionalFormatting>
  <conditionalFormatting sqref="H14">
    <cfRule type="expression" dxfId="48" priority="49">
      <formula>H14=""</formula>
    </cfRule>
  </conditionalFormatting>
  <conditionalFormatting sqref="I14">
    <cfRule type="expression" dxfId="47" priority="48">
      <formula>I14=""</formula>
    </cfRule>
  </conditionalFormatting>
  <conditionalFormatting sqref="J14">
    <cfRule type="expression" dxfId="46" priority="47">
      <formula>J14=""</formula>
    </cfRule>
  </conditionalFormatting>
  <conditionalFormatting sqref="K14">
    <cfRule type="expression" dxfId="45" priority="46">
      <formula>K14=""</formula>
    </cfRule>
  </conditionalFormatting>
  <conditionalFormatting sqref="D14">
    <cfRule type="expression" dxfId="44" priority="45">
      <formula>D14=""</formula>
    </cfRule>
  </conditionalFormatting>
  <conditionalFormatting sqref="C18">
    <cfRule type="expression" dxfId="43" priority="44">
      <formula>C18=""</formula>
    </cfRule>
  </conditionalFormatting>
  <conditionalFormatting sqref="K22">
    <cfRule type="expression" dxfId="42" priority="22">
      <formula>K22=""</formula>
    </cfRule>
  </conditionalFormatting>
  <conditionalFormatting sqref="F18">
    <cfRule type="expression" dxfId="41" priority="42">
      <formula>F18=""</formula>
    </cfRule>
  </conditionalFormatting>
  <conditionalFormatting sqref="G22">
    <cfRule type="expression" dxfId="40" priority="26">
      <formula>G22=""</formula>
    </cfRule>
  </conditionalFormatting>
  <conditionalFormatting sqref="F14">
    <cfRule type="expression" dxfId="39" priority="54">
      <formula>F14=""</formula>
    </cfRule>
  </conditionalFormatting>
  <conditionalFormatting sqref="H22">
    <cfRule type="expression" dxfId="38" priority="25">
      <formula>H22=""</formula>
    </cfRule>
  </conditionalFormatting>
  <conditionalFormatting sqref="I22">
    <cfRule type="expression" dxfId="37" priority="24">
      <formula>I22=""</formula>
    </cfRule>
  </conditionalFormatting>
  <conditionalFormatting sqref="J22">
    <cfRule type="expression" dxfId="36" priority="23">
      <formula>J22=""</formula>
    </cfRule>
  </conditionalFormatting>
  <conditionalFormatting sqref="D22">
    <cfRule type="expression" dxfId="35" priority="21">
      <formula>D22=""</formula>
    </cfRule>
  </conditionalFormatting>
  <conditionalFormatting sqref="C14">
    <cfRule type="expression" dxfId="34" priority="56">
      <formula>C14=""</formula>
    </cfRule>
  </conditionalFormatting>
  <conditionalFormatting sqref="F24">
    <cfRule type="expression" dxfId="33" priority="28">
      <formula>F24=""</formula>
    </cfRule>
  </conditionalFormatting>
  <conditionalFormatting sqref="F25">
    <cfRule type="expression" dxfId="32" priority="27">
      <formula>F25=""</formula>
    </cfRule>
  </conditionalFormatting>
  <conditionalFormatting sqref="C26">
    <cfRule type="expression" dxfId="31" priority="20">
      <formula>C26=""</formula>
    </cfRule>
  </conditionalFormatting>
  <conditionalFormatting sqref="E18">
    <cfRule type="expression" dxfId="30" priority="43">
      <formula>E18=""</formula>
    </cfRule>
  </conditionalFormatting>
  <conditionalFormatting sqref="F19">
    <cfRule type="expression" dxfId="29" priority="41">
      <formula>F19=""</formula>
    </cfRule>
  </conditionalFormatting>
  <conditionalFormatting sqref="F20">
    <cfRule type="expression" dxfId="28" priority="40">
      <formula>F20=""</formula>
    </cfRule>
  </conditionalFormatting>
  <conditionalFormatting sqref="F21">
    <cfRule type="expression" dxfId="27" priority="39">
      <formula>F21=""</formula>
    </cfRule>
  </conditionalFormatting>
  <conditionalFormatting sqref="G18">
    <cfRule type="expression" dxfId="26" priority="38">
      <formula>G18=""</formula>
    </cfRule>
  </conditionalFormatting>
  <conditionalFormatting sqref="H18">
    <cfRule type="expression" dxfId="25" priority="37">
      <formula>H18=""</formula>
    </cfRule>
  </conditionalFormatting>
  <conditionalFormatting sqref="I18">
    <cfRule type="expression" dxfId="24" priority="36">
      <formula>I18=""</formula>
    </cfRule>
  </conditionalFormatting>
  <conditionalFormatting sqref="J18">
    <cfRule type="expression" dxfId="23" priority="35">
      <formula>J18=""</formula>
    </cfRule>
  </conditionalFormatting>
  <conditionalFormatting sqref="K18">
    <cfRule type="expression" dxfId="22" priority="34">
      <formula>K18=""</formula>
    </cfRule>
  </conditionalFormatting>
  <conditionalFormatting sqref="D18">
    <cfRule type="expression" dxfId="21" priority="33">
      <formula>D18=""</formula>
    </cfRule>
  </conditionalFormatting>
  <conditionalFormatting sqref="E22">
    <cfRule type="expression" dxfId="20" priority="31">
      <formula>E22=""</formula>
    </cfRule>
  </conditionalFormatting>
  <conditionalFormatting sqref="F22">
    <cfRule type="expression" dxfId="19" priority="30">
      <formula>F22=""</formula>
    </cfRule>
  </conditionalFormatting>
  <conditionalFormatting sqref="F23">
    <cfRule type="expression" dxfId="18" priority="29">
      <formula>F23=""</formula>
    </cfRule>
  </conditionalFormatting>
  <conditionalFormatting sqref="C27">
    <cfRule type="expression" dxfId="17" priority="18">
      <formula>C27=""</formula>
    </cfRule>
  </conditionalFormatting>
  <conditionalFormatting sqref="F26">
    <cfRule type="expression" dxfId="16" priority="19">
      <formula>F26="Název dílu"</formula>
    </cfRule>
  </conditionalFormatting>
  <conditionalFormatting sqref="F27">
    <cfRule type="expression" dxfId="15" priority="17">
      <formula>F27="Název dílu"</formula>
    </cfRule>
  </conditionalFormatting>
  <conditionalFormatting sqref="F29 F33">
    <cfRule type="expression" dxfId="14" priority="15">
      <formula>F29=""</formula>
    </cfRule>
  </conditionalFormatting>
  <conditionalFormatting sqref="C32">
    <cfRule type="expression" dxfId="13" priority="4">
      <formula>C32=""</formula>
    </cfRule>
  </conditionalFormatting>
  <conditionalFormatting sqref="F31 F35">
    <cfRule type="expression" dxfId="12" priority="13">
      <formula>F31=""</formula>
    </cfRule>
  </conditionalFormatting>
  <conditionalFormatting sqref="H28 H32">
    <cfRule type="expression" dxfId="11" priority="11">
      <formula>H28=""</formula>
    </cfRule>
  </conditionalFormatting>
  <conditionalFormatting sqref="I28 I32">
    <cfRule type="expression" dxfId="10" priority="10">
      <formula>I28=""</formula>
    </cfRule>
  </conditionalFormatting>
  <conditionalFormatting sqref="E28 E32">
    <cfRule type="expression" dxfId="9" priority="6">
      <formula>E28=""</formula>
    </cfRule>
  </conditionalFormatting>
  <conditionalFormatting sqref="C28">
    <cfRule type="expression" dxfId="8" priority="5">
      <formula>C28=""</formula>
    </cfRule>
  </conditionalFormatting>
  <conditionalFormatting sqref="G28 G32">
    <cfRule type="expression" dxfId="7" priority="12">
      <formula>G28=""</formula>
    </cfRule>
  </conditionalFormatting>
  <conditionalFormatting sqref="J28 J32">
    <cfRule type="expression" dxfId="6" priority="9">
      <formula>J28=""</formula>
    </cfRule>
  </conditionalFormatting>
  <conditionalFormatting sqref="K28 K32">
    <cfRule type="expression" dxfId="5" priority="8">
      <formula>K28=""</formula>
    </cfRule>
  </conditionalFormatting>
  <conditionalFormatting sqref="D28 D32">
    <cfRule type="expression" dxfId="4" priority="7">
      <formula>D28=""</formula>
    </cfRule>
  </conditionalFormatting>
  <conditionalFormatting sqref="F30 F34">
    <cfRule type="expression" dxfId="3" priority="14">
      <formula>F30=""</formula>
    </cfRule>
  </conditionalFormatting>
  <conditionalFormatting sqref="F28 F32">
    <cfRule type="expression" dxfId="2" priority="16">
      <formula>F28=""</formula>
    </cfRule>
  </conditionalFormatting>
  <conditionalFormatting sqref="C36">
    <cfRule type="expression" dxfId="1" priority="3">
      <formula>C36=""</formula>
    </cfRule>
  </conditionalFormatting>
  <conditionalFormatting sqref="F36">
    <cfRule type="expression" dxfId="0" priority="2">
      <formula>F36="Název dílu"</formula>
    </cfRule>
  </conditionalFormatting>
  <dataValidations count="10">
    <dataValidation type="list" allowBlank="1" showInputMessage="1" showErrorMessage="1" errorTitle="Špatné označení majetku" error="_x000a_Nutno vybrat dle předvolby!_x000a_SŽDC nebo Ostatní." promptTitle="Výběr dle předvolby:" prompt="_x000a_SŽDC s.o._x000a_Ostatní" sqref="E6">
      <formula1>"SŽ, Ostatní"</formula1>
    </dataValidation>
    <dataValidation type="date" allowBlank="1" showInputMessage="1" showErrorMessage="1" sqref="L8">
      <formula1>42370</formula1>
      <formula2>55153</formula2>
    </dataValidation>
    <dataValidation type="list" allowBlank="1" showInputMessage="1" showErrorMessage="1" errorTitle="Neexitující stupeň dokumentace!" error="Nutno vybrat stupeň dokumentace dle předvolby!" promptTitle="Výběr stádia dle seznamu:" prompt="Stádium 3_x000a_Stádium 2" sqref="E5">
      <formula1>"Stádium 2,Stádium 3"</formula1>
    </dataValidation>
    <dataValidation type="list" allowBlank="1" showInputMessage="1" showErrorMessage="1" error="Nutno vybrat klasifikaci dle předvolby!" promptTitle="Klasifikace" prompt="pro zatřídění stavebních a inženýrských objektů_x000a_(viz Portál veřejných zakázek MMR):_x000a_Struktura klasifikace:_x000a_1. až 3. místo obor_x000a_4. místo skupina_x000a_5. místo podskupina_x000a_6. místo konstrukčně materiálová charakteristika_x000a_7. místo druh stavební akce_x000a_" sqref="K4">
      <formula1>"801,802,803,811,812, 813, 814,815, 817, 821,822, 823,824,825,826,827,828,831,832,833,838,839"</formula1>
    </dataValidation>
    <dataValidation type="date" allowBlank="1" showInputMessage="1" showErrorMessage="1" errorTitle="Špatný datum" error="Datum musí být v rozmezí_x000a_od 1.1.2016_x000a_do 31.12.2050" promptTitle="Vložit datum" prompt="ve formátu: dd.mm.rrrr" sqref="K8">
      <formula1>42370</formula1>
      <formula2>55153</formula2>
    </dataValidation>
    <dataValidation allowBlank="1" showInputMessage="1" showErrorMessage="1" promptTitle="S-kód" prompt="Číslo pod kterým je stavba evidovaná v systému SŽDC." sqref="K6"/>
    <dataValidation type="date" allowBlank="1" showInputMessage="1" showErrorMessage="1" errorTitle="Špatnž formát data" error="_x000a_Nutno zadat ve formátu:_x000a_dd.mm.rrr_x000a_nebo_x000a_mm/rrrr" promptTitle="den.měsíc.rok: dd.mm.rrrr" prompt="_x000a_Uvede se předpokládaná doba ukončení realizace konkrétního SO/PS dle Harmonogramu výstavby (den.měsíc.rok - např. 01.12.2020), který je uveden v příslušné části dokumentace stavby." sqref="E8">
      <formula1>42370</formula1>
      <formula2>55153</formula2>
    </dataValidation>
    <dataValidation type="date" allowBlank="1" showInputMessage="1" showErrorMessage="1" errorTitle="Špatný formát data" error="_x000a_Nutno zadat ve formátu:_x000a_dd.mm.rrr_x000a_nebo_x000a_mm/rrrr" promptTitle="den.měsíc.rok: dd.mm.rrrr" prompt="_x000a_Uvede se předpokládaná doba zahájení realizace konkrétního SO/PS dle Harmonogramu výstavby (den.měsíc.rok - např. 01.12.2020), který je uveden v příslušné části dokumentace stavby." sqref="E7">
      <formula1>42370</formula1>
      <formula2>55153</formula2>
    </dataValidation>
    <dataValidation allowBlank="1" showInputMessage="1" showErrorMessage="1" promptTitle="Číselné označení SO/PS " prompt="musí být uvedeno i v názvu listu SO (nebo PS) XX-XX-XX._x000a_Každé SO/PS musí být zpracováno v samostatném formuláři." sqref="D3"/>
    <dataValidation type="date" allowBlank="1" showInputMessage="1" showErrorMessage="1" error="Rozmezí let 2017 - 2050" promptTitle="Vložit rok" prompt="ve formátu:_x000a_rrrr" sqref="K7">
      <formula1>2017</formula1>
      <formula2>2050</formula2>
    </dataValidation>
  </dataValidations>
  <pageMargins left="0.7" right="0.7" top="0.78740157499999996" bottom="0.78740157499999996" header="0.3" footer="0.3"/>
  <pageSetup paperSize="9" scale="58" orientation="landscape"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3</vt:i4>
      </vt:variant>
    </vt:vector>
  </HeadingPairs>
  <TitlesOfParts>
    <vt:vector size="5" baseType="lpstr">
      <vt:lpstr>Požadavky na výkon a fukci</vt:lpstr>
      <vt:lpstr>SO 98-98</vt:lpstr>
      <vt:lpstr>'Požadavky na výkon a fukci'!Názvy_tisku</vt:lpstr>
      <vt:lpstr>'Požadavky na výkon a fukci'!Oblast_tisku</vt:lpstr>
      <vt:lpstr>'SO 98-98'!Oblast_tisku</vt:lpstr>
    </vt:vector>
  </TitlesOfParts>
  <Company>SŽDC 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Salavová Mariana, Ing.</dc:creator>
  <cp:lastModifiedBy>Srovnal Otakar, Ing.</cp:lastModifiedBy>
  <dcterms:created xsi:type="dcterms:W3CDTF">2020-12-08T08:47:11Z</dcterms:created>
  <dcterms:modified xsi:type="dcterms:W3CDTF">2021-03-02T08:31:11Z</dcterms:modified>
</cp:coreProperties>
</file>